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780" activeTab="1"/>
  </bookViews>
  <sheets>
    <sheet name="A_BIG" sheetId="1" r:id="rId1"/>
    <sheet name="a_small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<sst xmlns="http://schemas.openxmlformats.org/spreadsheetml/2006/main" count="28" uniqueCount="14">
  <si>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size</t>
  </si>
  <si>
    <t>num</t>
  </si>
  <si>
    <t>x</t>
  </si>
  <si>
    <t>y</t>
  </si>
  <si>
    <t>sizex</t>
  </si>
  <si>
    <t>sizey</t>
  </si>
  <si>
    <t>ARC</t>
  </si>
  <si>
    <t>w</t>
  </si>
  <si>
    <t>h</t>
  </si>
  <si>
    <t>r</t>
  </si>
  <si>
    <t>rsize 30</t>
  </si>
  <si>
    <t>radious</t>
  </si>
  <si>
    <t>spin commands</t>
  </si>
  <si>
    <t>pen_up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</si>
</sst>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u val="single"/>
      <sz val="14"/>
      <color indexed="9"/>
      <name val="Calibri"/>
      <family val="0"/>
    </font>
    <font>
      <b/>
      <i/>
      <sz val="16"/>
      <color indexed="9"/>
      <name val="Calibri"/>
      <family val="0"/>
    </font>
    <font>
      <b/>
      <sz val="20"/>
      <color indexed="60"/>
      <name val="Calibri"/>
      <family val="0"/>
    </font>
    <font>
      <sz val="18"/>
      <color indexed="9"/>
      <name val="Calibri"/>
      <family val="0"/>
    </font>
    <font>
      <sz val="11"/>
      <color indexed="50"/>
      <name val="Calibri"/>
      <family val="0"/>
    </font>
    <font>
      <b/>
      <sz val="14"/>
      <color indexed="8"/>
      <name val="Calibri"/>
      <family val="0"/>
    </font>
    <font>
      <b/>
      <sz val="11"/>
      <color indexed="53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29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1" tint="0.3499900102615356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 diagonalUp="1" diagonalDown="1">
      <left style="thick"/>
      <right style="thick"/>
      <top>
        <color indexed="63"/>
      </top>
      <bottom>
        <color indexed="63"/>
      </bottom>
      <diagonal style="thick"/>
    </border>
    <border diagonalUp="1" diagonalDown="1">
      <left style="thick"/>
      <right style="thick"/>
      <top>
        <color indexed="63"/>
      </top>
      <bottom style="thick"/>
      <diagonal style="thick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 quotePrefix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textRotation="90"/>
    </xf>
    <xf numFmtId="0" fontId="0" fillId="36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3" fillId="38" borderId="19" xfId="0" applyFont="1" applyFill="1" applyBorder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8" fillId="39" borderId="0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9" fillId="39" borderId="0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1" borderId="10" xfId="0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9" fillId="42" borderId="22" xfId="0" applyFont="1" applyFill="1" applyBorder="1" applyAlignment="1">
      <alignment horizontal="center"/>
    </xf>
    <xf numFmtId="0" fontId="0" fillId="43" borderId="23" xfId="0" applyFill="1" applyBorder="1" applyAlignment="1" applyProtection="1">
      <alignment/>
      <protection hidden="1" locked="0"/>
    </xf>
    <xf numFmtId="0" fontId="0" fillId="43" borderId="24" xfId="0" applyFill="1" applyBorder="1" applyAlignment="1" applyProtection="1">
      <alignment/>
      <protection hidden="1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123825</xdr:colOff>
      <xdr:row>3</xdr:row>
      <xdr:rowOff>152400</xdr:rowOff>
    </xdr:from>
    <xdr:ext cx="4495800" cy="4981575"/>
    <xdr:sp>
      <xdr:nvSpPr>
        <xdr:cNvPr id="1" name="2 - Στρογγυλεμένο ορθογώνιο"/>
        <xdr:cNvSpPr>
          <a:spLocks/>
        </xdr:cNvSpPr>
      </xdr:nvSpPr>
      <xdr:spPr>
        <a:xfrm>
          <a:off x="4352925" y="1123950"/>
          <a:ext cx="4495800" cy="49815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21</xdr:col>
      <xdr:colOff>266700</xdr:colOff>
      <xdr:row>0</xdr:row>
      <xdr:rowOff>66675</xdr:rowOff>
    </xdr:from>
    <xdr:ext cx="4010025" cy="838200"/>
    <xdr:sp>
      <xdr:nvSpPr>
        <xdr:cNvPr id="2" name="3 - TextBox"/>
        <xdr:cNvSpPr txBox="1">
          <a:spLocks noChangeArrowheads="1"/>
        </xdr:cNvSpPr>
      </xdr:nvSpPr>
      <xdr:spPr>
        <a:xfrm>
          <a:off x="4972050" y="66675"/>
          <a:ext cx="4010025" cy="838200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Alphabet Spin Creator for S2
</a:t>
          </a:r>
          <a:r>
            <a:rPr lang="en-US" cap="none" sz="14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 Pen Lifter version!  
</a:t>
          </a: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 Supports pen_up</a:t>
          </a: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command</a:t>
          </a:r>
        </a:p>
      </xdr:txBody>
    </xdr:sp>
    <xdr:clientData fPrintsWithSheet="0"/>
  </xdr:oneCellAnchor>
  <xdr:oneCellAnchor>
    <xdr:from>
      <xdr:col>20</xdr:col>
      <xdr:colOff>352425</xdr:colOff>
      <xdr:row>5</xdr:row>
      <xdr:rowOff>66675</xdr:rowOff>
    </xdr:from>
    <xdr:ext cx="3105150" cy="2000250"/>
    <xdr:sp>
      <xdr:nvSpPr>
        <xdr:cNvPr id="3" name="4 - TextBox"/>
        <xdr:cNvSpPr txBox="1">
          <a:spLocks noChangeArrowheads="1"/>
        </xdr:cNvSpPr>
      </xdr:nvSpPr>
      <xdr:spPr>
        <a:xfrm>
          <a:off x="4581525" y="1419225"/>
          <a:ext cx="3105150" cy="20002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Insert the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y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coordinates of every point  (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 AREA 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  Fill  the "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ARC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 column (</a:t>
          </a:r>
          <a:r>
            <a:rPr lang="en-US" cap="none" sz="11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ORANGE AREA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1 or -1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only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 the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robot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must  scribble  an arc.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when the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robot scribbles the arc clockwise  and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when the robot scribbles the arc counter clockwise. In both cases  you must also  fill the  "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 column (</a:t>
          </a:r>
          <a:r>
            <a:rPr lang="en-US" cap="none" sz="1100" b="0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PINK AREA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 with the  appropriate  value 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you have to draw a line, leave these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two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areas  blank . </a:t>
          </a:r>
        </a:p>
      </xdr:txBody>
    </xdr:sp>
    <xdr:clientData fPrintsWithSheet="0"/>
  </xdr:oneCellAnchor>
  <xdr:twoCellAnchor editAs="oneCell">
    <xdr:from>
      <xdr:col>25</xdr:col>
      <xdr:colOff>542925</xdr:colOff>
      <xdr:row>4</xdr:row>
      <xdr:rowOff>152400</xdr:rowOff>
    </xdr:from>
    <xdr:to>
      <xdr:col>27</xdr:col>
      <xdr:colOff>171450</xdr:colOff>
      <xdr:row>8</xdr:row>
      <xdr:rowOff>95250</xdr:rowOff>
    </xdr:to>
    <xdr:pic>
      <xdr:nvPicPr>
        <xdr:cNvPr id="4" name="3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314450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219075</xdr:colOff>
      <xdr:row>15</xdr:row>
      <xdr:rowOff>114300</xdr:rowOff>
    </xdr:from>
    <xdr:ext cx="4352925" cy="1571625"/>
    <xdr:sp>
      <xdr:nvSpPr>
        <xdr:cNvPr id="5" name="36 - TextBox"/>
        <xdr:cNvSpPr txBox="1">
          <a:spLocks noChangeArrowheads="1"/>
        </xdr:cNvSpPr>
      </xdr:nvSpPr>
      <xdr:spPr>
        <a:xfrm>
          <a:off x="4448175" y="3371850"/>
          <a:ext cx="4352925" cy="15716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default size is 30 but you can also change this size  and put  what you desire. 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Choose  the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spin  commands  area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red commands)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using your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mouse.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Press the next  button  (Export to SPIN file)  and save the file with Spin Code.</a:t>
          </a:r>
        </a:p>
      </xdr:txBody>
    </xdr:sp>
    <xdr:clientData fPrintsWithSheet="0"/>
  </xdr:oneCellAnchor>
  <xdr:twoCellAnchor editAs="oneCell">
    <xdr:from>
      <xdr:col>25</xdr:col>
      <xdr:colOff>552450</xdr:colOff>
      <xdr:row>9</xdr:row>
      <xdr:rowOff>0</xdr:rowOff>
    </xdr:from>
    <xdr:to>
      <xdr:col>27</xdr:col>
      <xdr:colOff>180975</xdr:colOff>
      <xdr:row>12</xdr:row>
      <xdr:rowOff>152400</xdr:rowOff>
    </xdr:to>
    <xdr:pic>
      <xdr:nvPicPr>
        <xdr:cNvPr id="6" name="52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1145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0</xdr:row>
      <xdr:rowOff>28575</xdr:rowOff>
    </xdr:from>
    <xdr:to>
      <xdr:col>21</xdr:col>
      <xdr:colOff>209550</xdr:colOff>
      <xdr:row>1</xdr:row>
      <xdr:rowOff>9525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1">
          <a:off x="4438650" y="285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123825</xdr:colOff>
      <xdr:row>4</xdr:row>
      <xdr:rowOff>76200</xdr:rowOff>
    </xdr:from>
    <xdr:ext cx="4495800" cy="4867275"/>
    <xdr:sp>
      <xdr:nvSpPr>
        <xdr:cNvPr id="1" name="1 - Στρογγυλεμένο ορθογώνιο"/>
        <xdr:cNvSpPr>
          <a:spLocks/>
        </xdr:cNvSpPr>
      </xdr:nvSpPr>
      <xdr:spPr>
        <a:xfrm>
          <a:off x="4352925" y="1238250"/>
          <a:ext cx="4495800" cy="48672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21</xdr:col>
      <xdr:colOff>266700</xdr:colOff>
      <xdr:row>0</xdr:row>
      <xdr:rowOff>19050</xdr:rowOff>
    </xdr:from>
    <xdr:ext cx="4010025" cy="1162050"/>
    <xdr:sp>
      <xdr:nvSpPr>
        <xdr:cNvPr id="2" name="2 - TextBox"/>
        <xdr:cNvSpPr txBox="1">
          <a:spLocks noChangeArrowheads="1"/>
        </xdr:cNvSpPr>
      </xdr:nvSpPr>
      <xdr:spPr>
        <a:xfrm>
          <a:off x="4972050" y="19050"/>
          <a:ext cx="4010025" cy="1162050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Alphabet Spin Creator for S2
</a:t>
          </a:r>
          <a:r>
            <a:rPr lang="en-US" cap="none" sz="1400" b="1" i="1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 Pen Lifter version!  
</a:t>
          </a: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 Supports pen_up </a:t>
          </a: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command
</a:t>
          </a:r>
          <a:r>
            <a:rPr lang="en-US" cap="none" sz="16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(pen_down command is created automaticly)</a:t>
          </a:r>
        </a:p>
      </xdr:txBody>
    </xdr:sp>
    <xdr:clientData fPrintsWithSheet="0"/>
  </xdr:oneCellAnchor>
  <xdr:oneCellAnchor>
    <xdr:from>
      <xdr:col>20</xdr:col>
      <xdr:colOff>352425</xdr:colOff>
      <xdr:row>5</xdr:row>
      <xdr:rowOff>66675</xdr:rowOff>
    </xdr:from>
    <xdr:ext cx="3105150" cy="2000250"/>
    <xdr:sp>
      <xdr:nvSpPr>
        <xdr:cNvPr id="3" name="3 - TextBox"/>
        <xdr:cNvSpPr txBox="1">
          <a:spLocks noChangeArrowheads="1"/>
        </xdr:cNvSpPr>
      </xdr:nvSpPr>
      <xdr:spPr>
        <a:xfrm>
          <a:off x="4581525" y="1419225"/>
          <a:ext cx="3105150" cy="20002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Insert the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y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coordinates of every point  (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 AREA 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  Fill  the "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ARC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 column (</a:t>
          </a:r>
          <a:r>
            <a:rPr lang="en-US" cap="none" sz="11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ORANGE AREA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1 or -1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only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 the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robot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must  scribble  an arc.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when the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robot scribbles the arc clockwise  and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when the robot scribbles the arc counter clockwise. In both cases  you must also  fill the  "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 column (</a:t>
          </a:r>
          <a:r>
            <a:rPr lang="en-US" cap="none" sz="1100" b="0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PINK AREA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 with the  appropriate  value 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you have to draw a line, leave these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two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areas  blank . </a:t>
          </a:r>
        </a:p>
      </xdr:txBody>
    </xdr:sp>
    <xdr:clientData fPrintsWithSheet="0"/>
  </xdr:oneCellAnchor>
  <xdr:twoCellAnchor editAs="oneCell">
    <xdr:from>
      <xdr:col>25</xdr:col>
      <xdr:colOff>542925</xdr:colOff>
      <xdr:row>4</xdr:row>
      <xdr:rowOff>152400</xdr:rowOff>
    </xdr:from>
    <xdr:to>
      <xdr:col>27</xdr:col>
      <xdr:colOff>171450</xdr:colOff>
      <xdr:row>8</xdr:row>
      <xdr:rowOff>95250</xdr:rowOff>
    </xdr:to>
    <xdr:pic>
      <xdr:nvPicPr>
        <xdr:cNvPr id="4" name="3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314450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219075</xdr:colOff>
      <xdr:row>15</xdr:row>
      <xdr:rowOff>114300</xdr:rowOff>
    </xdr:from>
    <xdr:ext cx="4352925" cy="1571625"/>
    <xdr:sp>
      <xdr:nvSpPr>
        <xdr:cNvPr id="5" name="5 - TextBox"/>
        <xdr:cNvSpPr txBox="1">
          <a:spLocks noChangeArrowheads="1"/>
        </xdr:cNvSpPr>
      </xdr:nvSpPr>
      <xdr:spPr>
        <a:xfrm>
          <a:off x="4448175" y="3371850"/>
          <a:ext cx="4352925" cy="15716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 default size is 30 but you can also change this size  and put  what you desire. 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Choose  the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spin  commands  area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red commands)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using your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mouse.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Press the next  button  (Export to SPIN file)  and save the file with Spin Code.</a:t>
          </a:r>
        </a:p>
      </xdr:txBody>
    </xdr:sp>
    <xdr:clientData fPrintsWithSheet="0"/>
  </xdr:oneCellAnchor>
  <xdr:twoCellAnchor editAs="oneCell">
    <xdr:from>
      <xdr:col>25</xdr:col>
      <xdr:colOff>552450</xdr:colOff>
      <xdr:row>9</xdr:row>
      <xdr:rowOff>0</xdr:rowOff>
    </xdr:from>
    <xdr:to>
      <xdr:col>27</xdr:col>
      <xdr:colOff>180975</xdr:colOff>
      <xdr:row>12</xdr:row>
      <xdr:rowOff>152400</xdr:rowOff>
    </xdr:to>
    <xdr:pic>
      <xdr:nvPicPr>
        <xdr:cNvPr id="6" name="52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1145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0</xdr:row>
      <xdr:rowOff>28575</xdr:rowOff>
    </xdr:from>
    <xdr:to>
      <xdr:col>21</xdr:col>
      <xdr:colOff>209550</xdr:colOff>
      <xdr:row>1</xdr:row>
      <xdr:rowOff>9525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2401">
          <a:off x="4438650" y="285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"/>
  <dimension ref="A1:T51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7.140625" style="0" customWidth="1"/>
    <col min="2" max="2" width="2.7109375" style="0" customWidth="1"/>
    <col min="3" max="8" width="9.140625" style="0" hidden="1" customWidth="1"/>
    <col min="9" max="9" width="4.7109375" style="0" customWidth="1"/>
    <col min="10" max="11" width="5.57421875" style="0" customWidth="1"/>
    <col min="12" max="12" width="3.28125" style="0" customWidth="1"/>
    <col min="13" max="13" width="4.28125" style="0" customWidth="1"/>
    <col min="14" max="14" width="9.28125" style="0" customWidth="1"/>
    <col min="15" max="15" width="4.421875" style="0" customWidth="1"/>
    <col min="16" max="16" width="1.57421875" style="0" customWidth="1"/>
    <col min="17" max="17" width="3.8515625" style="0" customWidth="1"/>
    <col min="18" max="18" width="2.57421875" style="0" customWidth="1"/>
    <col min="19" max="19" width="5.8515625" style="0" customWidth="1"/>
    <col min="20" max="20" width="2.57421875" style="0" customWidth="1"/>
    <col min="21" max="21" width="7.140625" style="0" customWidth="1"/>
  </cols>
  <sheetData>
    <row r="1" spans="1:20" ht="41.25" customHeight="1" thickBot="1">
      <c r="A1" s="23" t="s">
        <v>0</v>
      </c>
      <c r="B1" s="16"/>
      <c r="C1" s="21" t="s">
        <v>4</v>
      </c>
      <c r="D1" s="21" t="s">
        <v>5</v>
      </c>
      <c r="E1" s="21" t="s">
        <v>7</v>
      </c>
      <c r="F1" s="22" t="s">
        <v>9</v>
      </c>
      <c r="G1" s="22" t="s">
        <v>10</v>
      </c>
      <c r="H1" s="22" t="s">
        <v>11</v>
      </c>
      <c r="I1" s="6" t="s">
        <v>1</v>
      </c>
      <c r="J1" s="14" t="s">
        <v>2</v>
      </c>
      <c r="K1" s="13" t="s">
        <v>3</v>
      </c>
      <c r="L1" s="8" t="s">
        <v>6</v>
      </c>
      <c r="M1" s="7" t="s">
        <v>8</v>
      </c>
      <c r="N1" s="27" t="s">
        <v>12</v>
      </c>
      <c r="O1" s="28"/>
      <c r="P1" s="28"/>
      <c r="Q1" s="28"/>
      <c r="R1" s="28"/>
      <c r="S1" s="28"/>
      <c r="T1" s="29"/>
    </row>
    <row r="2" spans="1:20" ht="20.25" customHeight="1" thickBot="1">
      <c r="A2" s="24">
        <v>30</v>
      </c>
      <c r="B2" s="18"/>
      <c r="C2" s="20">
        <f aca="true" t="shared" si="0" ref="C2:C33">ROUND((J2*$A$2),0)</f>
        <v>0</v>
      </c>
      <c r="D2" s="20">
        <f aca="true" t="shared" si="1" ref="D2:D33">ROUND((K2*$A$2),0)</f>
        <v>0</v>
      </c>
      <c r="E2" s="19"/>
      <c r="F2" s="19"/>
      <c r="G2" s="19"/>
      <c r="H2" s="19"/>
      <c r="I2" s="10">
        <v>1</v>
      </c>
      <c r="J2" s="15">
        <v>0</v>
      </c>
      <c r="K2" s="9">
        <v>0</v>
      </c>
      <c r="L2" s="25"/>
      <c r="M2" s="26"/>
      <c r="N2" s="3" t="str">
        <f>IF((K2&lt;&gt;"")*OR(J2&lt;&gt;""),IF(L2=0,"S2.move_to(","S2.arc_to("),IF(J2&lt;&gt;"",J2,""))</f>
        <v>S2.move_to(</v>
      </c>
      <c r="O2" s="2">
        <f>IF(K2&lt;&gt;"",C2,"")</f>
        <v>0</v>
      </c>
      <c r="P2" s="2" t="str">
        <f>IF(K2&lt;&gt;"",",","")</f>
        <v>,</v>
      </c>
      <c r="Q2" s="2">
        <f>IF(K2&lt;&gt;"",D2,"")</f>
        <v>0</v>
      </c>
      <c r="R2" s="4" t="str">
        <f>IF(K2&lt;&gt;"",IF(L2=0,")",","),"")</f>
        <v>)</v>
      </c>
      <c r="S2" s="4" t="str">
        <f>IF(K2&lt;&gt;"",IF(R2=",",H2,"  "),"")</f>
        <v>  </v>
      </c>
      <c r="T2" s="5" t="str">
        <f>IF(K2&lt;&gt;"",IF(R2=",",")","     "),"")</f>
        <v>     </v>
      </c>
    </row>
    <row r="3" spans="2:20" ht="15">
      <c r="B3" s="17"/>
      <c r="C3" s="20">
        <f t="shared" si="0"/>
        <v>60</v>
      </c>
      <c r="D3" s="20">
        <f t="shared" si="1"/>
        <v>176</v>
      </c>
      <c r="E3" s="20" t="str">
        <f aca="true" t="shared" si="2" ref="E3:E34">IF(L3&lt;&gt;0,SQRT((J3-J2)*(J3-J2)+(K3-K2)*(K3-K2)),"  ")</f>
        <v>  </v>
      </c>
      <c r="F3" s="20" t="str">
        <f aca="true" t="shared" si="3" ref="F3:F34">IF(L3=0,"'----",(M3/2)+(E3*E3)/(8*M3))</f>
        <v>'----</v>
      </c>
      <c r="G3" s="20" t="e">
        <f aca="true" t="shared" si="4" ref="G3:G34">F3*$A$2</f>
        <v>#VALUE!</v>
      </c>
      <c r="H3" s="20" t="e">
        <f aca="true" t="shared" si="5" ref="H3:H34">(ROUND(G3,0))*L3</f>
        <v>#VALUE!</v>
      </c>
      <c r="I3" s="11">
        <v>2</v>
      </c>
      <c r="J3" s="15">
        <v>2</v>
      </c>
      <c r="K3" s="9">
        <v>5.85</v>
      </c>
      <c r="L3" s="12"/>
      <c r="M3" s="1"/>
      <c r="N3" s="3" t="str">
        <f aca="true" t="shared" si="6" ref="N3:N51">IF((K3&lt;&gt;"")*OR(J3&lt;&gt;""),IF(L3=0,"S2.move_to(","S2.arc_to("),IF(J3&lt;&gt;"",J3,""))</f>
        <v>S2.move_to(</v>
      </c>
      <c r="O3" s="2">
        <f aca="true" t="shared" si="7" ref="O3:O51">IF(K3&lt;&gt;"",C3,"")</f>
        <v>60</v>
      </c>
      <c r="P3" s="2" t="str">
        <f aca="true" t="shared" si="8" ref="P3:P51">IF(K3&lt;&gt;"",",","")</f>
        <v>,</v>
      </c>
      <c r="Q3" s="2">
        <f aca="true" t="shared" si="9" ref="Q3:Q51">IF(K3&lt;&gt;"",D3,"")</f>
        <v>176</v>
      </c>
      <c r="R3" s="4" t="str">
        <f aca="true" t="shared" si="10" ref="R3:R51">IF(K3&lt;&gt;"",IF(L3=0,")",","),"")</f>
        <v>)</v>
      </c>
      <c r="S3" s="4" t="str">
        <f aca="true" t="shared" si="11" ref="S3:S51">IF(K3&lt;&gt;"",IF(R3=",",H3,"  "),"")</f>
        <v>  </v>
      </c>
      <c r="T3" s="5" t="str">
        <f aca="true" t="shared" si="12" ref="T3:T51">IF(K3&lt;&gt;"",IF(R3=",",")","     "),"")</f>
        <v>     </v>
      </c>
    </row>
    <row r="4" spans="3:20" ht="15">
      <c r="C4" s="20">
        <f t="shared" si="0"/>
        <v>120</v>
      </c>
      <c r="D4" s="20">
        <f t="shared" si="1"/>
        <v>176</v>
      </c>
      <c r="E4" s="20" t="str">
        <f t="shared" si="2"/>
        <v>  </v>
      </c>
      <c r="F4" s="20" t="str">
        <f t="shared" si="3"/>
        <v>'----</v>
      </c>
      <c r="G4" s="20" t="e">
        <f t="shared" si="4"/>
        <v>#VALUE!</v>
      </c>
      <c r="H4" s="20" t="e">
        <f t="shared" si="5"/>
        <v>#VALUE!</v>
      </c>
      <c r="I4" s="11">
        <v>3</v>
      </c>
      <c r="J4" s="15">
        <v>4</v>
      </c>
      <c r="K4" s="9">
        <v>5.85</v>
      </c>
      <c r="L4" s="12"/>
      <c r="M4" s="1"/>
      <c r="N4" s="3" t="str">
        <f t="shared" si="6"/>
        <v>S2.move_to(</v>
      </c>
      <c r="O4" s="2">
        <f t="shared" si="7"/>
        <v>120</v>
      </c>
      <c r="P4" s="2" t="str">
        <f t="shared" si="8"/>
        <v>,</v>
      </c>
      <c r="Q4" s="2">
        <f t="shared" si="9"/>
        <v>176</v>
      </c>
      <c r="R4" s="4" t="str">
        <f t="shared" si="10"/>
        <v>)</v>
      </c>
      <c r="S4" s="4" t="str">
        <f t="shared" si="11"/>
        <v>  </v>
      </c>
      <c r="T4" s="5" t="str">
        <f t="shared" si="12"/>
        <v>     </v>
      </c>
    </row>
    <row r="5" spans="3:20" ht="15">
      <c r="C5" s="20">
        <f t="shared" si="0"/>
        <v>180</v>
      </c>
      <c r="D5" s="20">
        <f t="shared" si="1"/>
        <v>0</v>
      </c>
      <c r="E5" s="20" t="str">
        <f t="shared" si="2"/>
        <v>  </v>
      </c>
      <c r="F5" s="20" t="str">
        <f t="shared" si="3"/>
        <v>'----</v>
      </c>
      <c r="G5" s="20" t="e">
        <f t="shared" si="4"/>
        <v>#VALUE!</v>
      </c>
      <c r="H5" s="20" t="e">
        <f t="shared" si="5"/>
        <v>#VALUE!</v>
      </c>
      <c r="I5" s="11">
        <v>4</v>
      </c>
      <c r="J5" s="15">
        <v>6</v>
      </c>
      <c r="K5" s="9">
        <v>0</v>
      </c>
      <c r="L5" s="12"/>
      <c r="M5" s="1"/>
      <c r="N5" s="3" t="str">
        <f t="shared" si="6"/>
        <v>S2.move_to(</v>
      </c>
      <c r="O5" s="2">
        <f t="shared" si="7"/>
        <v>180</v>
      </c>
      <c r="P5" s="2" t="str">
        <f t="shared" si="8"/>
        <v>,</v>
      </c>
      <c r="Q5" s="2">
        <f t="shared" si="9"/>
        <v>0</v>
      </c>
      <c r="R5" s="4" t="str">
        <f t="shared" si="10"/>
        <v>)</v>
      </c>
      <c r="S5" s="4" t="str">
        <f t="shared" si="11"/>
        <v>  </v>
      </c>
      <c r="T5" s="5" t="str">
        <f t="shared" si="12"/>
        <v>     </v>
      </c>
    </row>
    <row r="6" spans="3:20" ht="15">
      <c r="C6" s="20">
        <f t="shared" si="0"/>
        <v>120</v>
      </c>
      <c r="D6" s="20">
        <f t="shared" si="1"/>
        <v>0</v>
      </c>
      <c r="E6" s="20" t="str">
        <f t="shared" si="2"/>
        <v>  </v>
      </c>
      <c r="F6" s="20" t="str">
        <f t="shared" si="3"/>
        <v>'----</v>
      </c>
      <c r="G6" s="20" t="e">
        <f t="shared" si="4"/>
        <v>#VALUE!</v>
      </c>
      <c r="H6" s="20" t="e">
        <f t="shared" si="5"/>
        <v>#VALUE!</v>
      </c>
      <c r="I6" s="11">
        <v>5</v>
      </c>
      <c r="J6" s="15">
        <v>4</v>
      </c>
      <c r="K6" s="9">
        <v>0</v>
      </c>
      <c r="L6" s="12"/>
      <c r="M6" s="1"/>
      <c r="N6" s="3" t="str">
        <f t="shared" si="6"/>
        <v>S2.move_to(</v>
      </c>
      <c r="O6" s="2">
        <f t="shared" si="7"/>
        <v>120</v>
      </c>
      <c r="P6" s="2" t="str">
        <f t="shared" si="8"/>
        <v>,</v>
      </c>
      <c r="Q6" s="2">
        <f t="shared" si="9"/>
        <v>0</v>
      </c>
      <c r="R6" s="4" t="str">
        <f t="shared" si="10"/>
        <v>)</v>
      </c>
      <c r="S6" s="4" t="str">
        <f t="shared" si="11"/>
        <v>  </v>
      </c>
      <c r="T6" s="5" t="str">
        <f t="shared" si="12"/>
        <v>     </v>
      </c>
    </row>
    <row r="7" spans="3:20" ht="15">
      <c r="C7" s="20">
        <f t="shared" si="0"/>
        <v>114</v>
      </c>
      <c r="D7" s="20">
        <f t="shared" si="1"/>
        <v>24</v>
      </c>
      <c r="E7" s="20" t="str">
        <f t="shared" si="2"/>
        <v>  </v>
      </c>
      <c r="F7" s="20" t="str">
        <f t="shared" si="3"/>
        <v>'----</v>
      </c>
      <c r="G7" s="20" t="e">
        <f t="shared" si="4"/>
        <v>#VALUE!</v>
      </c>
      <c r="H7" s="20" t="e">
        <f t="shared" si="5"/>
        <v>#VALUE!</v>
      </c>
      <c r="I7" s="11">
        <v>6</v>
      </c>
      <c r="J7" s="15">
        <v>3.8</v>
      </c>
      <c r="K7" s="9">
        <v>0.8</v>
      </c>
      <c r="L7" s="12"/>
      <c r="M7" s="1"/>
      <c r="N7" s="3" t="str">
        <f t="shared" si="6"/>
        <v>S2.move_to(</v>
      </c>
      <c r="O7" s="2">
        <f t="shared" si="7"/>
        <v>114</v>
      </c>
      <c r="P7" s="2" t="str">
        <f t="shared" si="8"/>
        <v>,</v>
      </c>
      <c r="Q7" s="2">
        <f t="shared" si="9"/>
        <v>24</v>
      </c>
      <c r="R7" s="4" t="str">
        <f t="shared" si="10"/>
        <v>)</v>
      </c>
      <c r="S7" s="4" t="str">
        <f t="shared" si="11"/>
        <v>  </v>
      </c>
      <c r="T7" s="5" t="str">
        <f t="shared" si="12"/>
        <v>     </v>
      </c>
    </row>
    <row r="8" spans="3:20" ht="15">
      <c r="C8" s="20">
        <f t="shared" si="0"/>
        <v>66</v>
      </c>
      <c r="D8" s="20">
        <f t="shared" si="1"/>
        <v>24</v>
      </c>
      <c r="E8" s="20" t="str">
        <f t="shared" si="2"/>
        <v>  </v>
      </c>
      <c r="F8" s="20" t="str">
        <f t="shared" si="3"/>
        <v>'----</v>
      </c>
      <c r="G8" s="20" t="e">
        <f t="shared" si="4"/>
        <v>#VALUE!</v>
      </c>
      <c r="H8" s="20" t="e">
        <f t="shared" si="5"/>
        <v>#VALUE!</v>
      </c>
      <c r="I8" s="11">
        <v>7</v>
      </c>
      <c r="J8" s="15">
        <v>2.2</v>
      </c>
      <c r="K8" s="9">
        <v>0.8</v>
      </c>
      <c r="L8" s="12"/>
      <c r="M8" s="1"/>
      <c r="N8" s="3" t="str">
        <f t="shared" si="6"/>
        <v>S2.move_to(</v>
      </c>
      <c r="O8" s="2">
        <f t="shared" si="7"/>
        <v>66</v>
      </c>
      <c r="P8" s="2" t="str">
        <f t="shared" si="8"/>
        <v>,</v>
      </c>
      <c r="Q8" s="2">
        <f t="shared" si="9"/>
        <v>24</v>
      </c>
      <c r="R8" s="4" t="str">
        <f t="shared" si="10"/>
        <v>)</v>
      </c>
      <c r="S8" s="4" t="str">
        <f t="shared" si="11"/>
        <v>  </v>
      </c>
      <c r="T8" s="5" t="str">
        <f t="shared" si="12"/>
        <v>     </v>
      </c>
    </row>
    <row r="9" spans="3:20" ht="15">
      <c r="C9" s="20">
        <f t="shared" si="0"/>
        <v>57</v>
      </c>
      <c r="D9" s="20">
        <f t="shared" si="1"/>
        <v>0</v>
      </c>
      <c r="E9" s="20" t="str">
        <f t="shared" si="2"/>
        <v>  </v>
      </c>
      <c r="F9" s="20" t="str">
        <f t="shared" si="3"/>
        <v>'----</v>
      </c>
      <c r="G9" s="20" t="e">
        <f t="shared" si="4"/>
        <v>#VALUE!</v>
      </c>
      <c r="H9" s="20" t="e">
        <f t="shared" si="5"/>
        <v>#VALUE!</v>
      </c>
      <c r="I9" s="11">
        <v>8</v>
      </c>
      <c r="J9" s="15">
        <v>1.9</v>
      </c>
      <c r="K9" s="9">
        <v>0</v>
      </c>
      <c r="L9" s="12"/>
      <c r="M9" s="1"/>
      <c r="N9" s="3" t="str">
        <f t="shared" si="6"/>
        <v>S2.move_to(</v>
      </c>
      <c r="O9" s="2">
        <f t="shared" si="7"/>
        <v>57</v>
      </c>
      <c r="P9" s="2" t="str">
        <f t="shared" si="8"/>
        <v>,</v>
      </c>
      <c r="Q9" s="2">
        <f t="shared" si="9"/>
        <v>0</v>
      </c>
      <c r="R9" s="4" t="str">
        <f t="shared" si="10"/>
        <v>)</v>
      </c>
      <c r="S9" s="4" t="str">
        <f t="shared" si="11"/>
        <v>  </v>
      </c>
      <c r="T9" s="5" t="str">
        <f t="shared" si="12"/>
        <v>     </v>
      </c>
    </row>
    <row r="10" spans="3:20" ht="15">
      <c r="C10" s="20">
        <f t="shared" si="0"/>
        <v>0</v>
      </c>
      <c r="D10" s="20">
        <f t="shared" si="1"/>
        <v>0</v>
      </c>
      <c r="E10" s="20" t="str">
        <f t="shared" si="2"/>
        <v>  </v>
      </c>
      <c r="F10" s="20" t="str">
        <f t="shared" si="3"/>
        <v>'----</v>
      </c>
      <c r="G10" s="20" t="e">
        <f t="shared" si="4"/>
        <v>#VALUE!</v>
      </c>
      <c r="H10" s="20" t="e">
        <f t="shared" si="5"/>
        <v>#VALUE!</v>
      </c>
      <c r="I10" s="11">
        <v>9</v>
      </c>
      <c r="J10" s="15">
        <v>0</v>
      </c>
      <c r="K10" s="9">
        <v>0</v>
      </c>
      <c r="L10" s="12"/>
      <c r="M10" s="1"/>
      <c r="N10" s="3" t="str">
        <f t="shared" si="6"/>
        <v>S2.move_to(</v>
      </c>
      <c r="O10" s="2">
        <f t="shared" si="7"/>
        <v>0</v>
      </c>
      <c r="P10" s="2" t="str">
        <f t="shared" si="8"/>
        <v>,</v>
      </c>
      <c r="Q10" s="2">
        <f t="shared" si="9"/>
        <v>0</v>
      </c>
      <c r="R10" s="4" t="str">
        <f t="shared" si="10"/>
        <v>)</v>
      </c>
      <c r="S10" s="4" t="str">
        <f t="shared" si="11"/>
        <v>  </v>
      </c>
      <c r="T10" s="5" t="str">
        <f t="shared" si="12"/>
        <v>     </v>
      </c>
    </row>
    <row r="11" spans="3:20" ht="15">
      <c r="C11" s="20" t="e">
        <f t="shared" si="0"/>
        <v>#VALUE!</v>
      </c>
      <c r="D11" s="20">
        <f t="shared" si="1"/>
        <v>0</v>
      </c>
      <c r="E11" s="20" t="str">
        <f t="shared" si="2"/>
        <v>  </v>
      </c>
      <c r="F11" s="20" t="str">
        <f t="shared" si="3"/>
        <v>'----</v>
      </c>
      <c r="G11" s="20" t="e">
        <f t="shared" si="4"/>
        <v>#VALUE!</v>
      </c>
      <c r="H11" s="20" t="e">
        <f t="shared" si="5"/>
        <v>#VALUE!</v>
      </c>
      <c r="I11" s="11">
        <v>10</v>
      </c>
      <c r="J11" s="15" t="s">
        <v>13</v>
      </c>
      <c r="K11" s="9"/>
      <c r="L11" s="12"/>
      <c r="M11" s="1"/>
      <c r="N11" s="3" t="str">
        <f t="shared" si="6"/>
        <v>pen_up</v>
      </c>
      <c r="O11" s="2">
        <f t="shared" si="7"/>
      </c>
      <c r="P11" s="2">
        <f t="shared" si="8"/>
      </c>
      <c r="Q11" s="2">
        <f t="shared" si="9"/>
      </c>
      <c r="R11" s="4">
        <f t="shared" si="10"/>
      </c>
      <c r="S11" s="4">
        <f t="shared" si="11"/>
      </c>
      <c r="T11" s="5">
        <f t="shared" si="12"/>
      </c>
    </row>
    <row r="12" spans="3:20" ht="15">
      <c r="C12" s="20">
        <f t="shared" si="0"/>
        <v>63</v>
      </c>
      <c r="D12" s="20">
        <f t="shared" si="1"/>
        <v>54</v>
      </c>
      <c r="E12" s="20" t="str">
        <f t="shared" si="2"/>
        <v>  </v>
      </c>
      <c r="F12" s="20" t="str">
        <f t="shared" si="3"/>
        <v>'----</v>
      </c>
      <c r="G12" s="20" t="e">
        <f t="shared" si="4"/>
        <v>#VALUE!</v>
      </c>
      <c r="H12" s="20" t="e">
        <f t="shared" si="5"/>
        <v>#VALUE!</v>
      </c>
      <c r="I12" s="11">
        <v>11</v>
      </c>
      <c r="J12" s="15">
        <v>2.1</v>
      </c>
      <c r="K12" s="9">
        <v>1.8</v>
      </c>
      <c r="L12" s="12"/>
      <c r="M12" s="1"/>
      <c r="N12" s="3" t="str">
        <f t="shared" si="6"/>
        <v>S2.move_to(</v>
      </c>
      <c r="O12" s="2">
        <f t="shared" si="7"/>
        <v>63</v>
      </c>
      <c r="P12" s="2" t="str">
        <f t="shared" si="8"/>
        <v>,</v>
      </c>
      <c r="Q12" s="2">
        <f t="shared" si="9"/>
        <v>54</v>
      </c>
      <c r="R12" s="4" t="str">
        <f t="shared" si="10"/>
        <v>)</v>
      </c>
      <c r="S12" s="4" t="str">
        <f t="shared" si="11"/>
        <v>  </v>
      </c>
      <c r="T12" s="5" t="str">
        <f t="shared" si="12"/>
        <v>     </v>
      </c>
    </row>
    <row r="13" spans="3:20" ht="15">
      <c r="C13" s="20">
        <f t="shared" si="0"/>
        <v>90</v>
      </c>
      <c r="D13" s="20">
        <f t="shared" si="1"/>
        <v>141</v>
      </c>
      <c r="E13" s="20" t="str">
        <f t="shared" si="2"/>
        <v>  </v>
      </c>
      <c r="F13" s="20" t="str">
        <f t="shared" si="3"/>
        <v>'----</v>
      </c>
      <c r="G13" s="20" t="e">
        <f t="shared" si="4"/>
        <v>#VALUE!</v>
      </c>
      <c r="H13" s="20" t="e">
        <f t="shared" si="5"/>
        <v>#VALUE!</v>
      </c>
      <c r="I13" s="11">
        <v>12</v>
      </c>
      <c r="J13" s="15">
        <v>3</v>
      </c>
      <c r="K13" s="9">
        <v>4.7</v>
      </c>
      <c r="L13" s="12"/>
      <c r="M13" s="1"/>
      <c r="N13" s="3" t="str">
        <f t="shared" si="6"/>
        <v>S2.move_to(</v>
      </c>
      <c r="O13" s="2">
        <f t="shared" si="7"/>
        <v>90</v>
      </c>
      <c r="P13" s="2" t="str">
        <f t="shared" si="8"/>
        <v>,</v>
      </c>
      <c r="Q13" s="2">
        <f t="shared" si="9"/>
        <v>141</v>
      </c>
      <c r="R13" s="4" t="str">
        <f t="shared" si="10"/>
        <v>)</v>
      </c>
      <c r="S13" s="4" t="str">
        <f t="shared" si="11"/>
        <v>  </v>
      </c>
      <c r="T13" s="5" t="str">
        <f t="shared" si="12"/>
        <v>     </v>
      </c>
    </row>
    <row r="14" spans="3:20" ht="15">
      <c r="C14" s="20">
        <f t="shared" si="0"/>
        <v>114</v>
      </c>
      <c r="D14" s="20">
        <f t="shared" si="1"/>
        <v>54</v>
      </c>
      <c r="E14" s="20" t="str">
        <f t="shared" si="2"/>
        <v>  </v>
      </c>
      <c r="F14" s="20" t="str">
        <f t="shared" si="3"/>
        <v>'----</v>
      </c>
      <c r="G14" s="20" t="e">
        <f t="shared" si="4"/>
        <v>#VALUE!</v>
      </c>
      <c r="H14" s="20" t="e">
        <f t="shared" si="5"/>
        <v>#VALUE!</v>
      </c>
      <c r="I14" s="11">
        <v>13</v>
      </c>
      <c r="J14" s="15">
        <v>3.8</v>
      </c>
      <c r="K14" s="9">
        <v>1.8</v>
      </c>
      <c r="L14" s="12"/>
      <c r="M14" s="1"/>
      <c r="N14" s="3" t="str">
        <f t="shared" si="6"/>
        <v>S2.move_to(</v>
      </c>
      <c r="O14" s="2">
        <f t="shared" si="7"/>
        <v>114</v>
      </c>
      <c r="P14" s="2" t="str">
        <f t="shared" si="8"/>
        <v>,</v>
      </c>
      <c r="Q14" s="2">
        <f t="shared" si="9"/>
        <v>54</v>
      </c>
      <c r="R14" s="4" t="str">
        <f t="shared" si="10"/>
        <v>)</v>
      </c>
      <c r="S14" s="4" t="str">
        <f t="shared" si="11"/>
        <v>  </v>
      </c>
      <c r="T14" s="5" t="str">
        <f t="shared" si="12"/>
        <v>     </v>
      </c>
    </row>
    <row r="15" spans="3:20" ht="15">
      <c r="C15" s="20">
        <f t="shared" si="0"/>
        <v>63</v>
      </c>
      <c r="D15" s="20">
        <f t="shared" si="1"/>
        <v>54</v>
      </c>
      <c r="E15" s="20" t="str">
        <f t="shared" si="2"/>
        <v>  </v>
      </c>
      <c r="F15" s="20" t="str">
        <f t="shared" si="3"/>
        <v>'----</v>
      </c>
      <c r="G15" s="20" t="e">
        <f t="shared" si="4"/>
        <v>#VALUE!</v>
      </c>
      <c r="H15" s="20" t="e">
        <f t="shared" si="5"/>
        <v>#VALUE!</v>
      </c>
      <c r="I15" s="11">
        <v>14</v>
      </c>
      <c r="J15" s="15">
        <v>2.1</v>
      </c>
      <c r="K15" s="9">
        <v>1.8</v>
      </c>
      <c r="L15" s="12"/>
      <c r="M15" s="1"/>
      <c r="N15" s="3" t="str">
        <f t="shared" si="6"/>
        <v>S2.move_to(</v>
      </c>
      <c r="O15" s="2">
        <f t="shared" si="7"/>
        <v>63</v>
      </c>
      <c r="P15" s="2" t="str">
        <f t="shared" si="8"/>
        <v>,</v>
      </c>
      <c r="Q15" s="2">
        <f t="shared" si="9"/>
        <v>54</v>
      </c>
      <c r="R15" s="4" t="str">
        <f t="shared" si="10"/>
        <v>)</v>
      </c>
      <c r="S15" s="4" t="str">
        <f t="shared" si="11"/>
        <v>  </v>
      </c>
      <c r="T15" s="5" t="str">
        <f t="shared" si="12"/>
        <v>     </v>
      </c>
    </row>
    <row r="16" spans="3:20" ht="15">
      <c r="C16" s="20">
        <f t="shared" si="0"/>
        <v>0</v>
      </c>
      <c r="D16" s="20">
        <f t="shared" si="1"/>
        <v>0</v>
      </c>
      <c r="E16" s="20" t="str">
        <f t="shared" si="2"/>
        <v>  </v>
      </c>
      <c r="F16" s="20" t="str">
        <f t="shared" si="3"/>
        <v>'----</v>
      </c>
      <c r="G16" s="20" t="e">
        <f t="shared" si="4"/>
        <v>#VALUE!</v>
      </c>
      <c r="H16" s="20" t="e">
        <f t="shared" si="5"/>
        <v>#VALUE!</v>
      </c>
      <c r="I16" s="11">
        <v>15</v>
      </c>
      <c r="J16" s="15"/>
      <c r="K16" s="9"/>
      <c r="L16" s="12"/>
      <c r="M16" s="1"/>
      <c r="N16" s="3">
        <f t="shared" si="6"/>
      </c>
      <c r="O16" s="2">
        <f t="shared" si="7"/>
      </c>
      <c r="P16" s="2">
        <f t="shared" si="8"/>
      </c>
      <c r="Q16" s="2">
        <f t="shared" si="9"/>
      </c>
      <c r="R16" s="4">
        <f t="shared" si="10"/>
      </c>
      <c r="S16" s="4">
        <f t="shared" si="11"/>
      </c>
      <c r="T16" s="5">
        <f t="shared" si="12"/>
      </c>
    </row>
    <row r="17" spans="3:20" ht="15">
      <c r="C17" s="20">
        <f t="shared" si="0"/>
        <v>0</v>
      </c>
      <c r="D17" s="20">
        <f t="shared" si="1"/>
        <v>0</v>
      </c>
      <c r="E17" s="20" t="str">
        <f t="shared" si="2"/>
        <v>  </v>
      </c>
      <c r="F17" s="20" t="str">
        <f t="shared" si="3"/>
        <v>'----</v>
      </c>
      <c r="G17" s="20" t="e">
        <f t="shared" si="4"/>
        <v>#VALUE!</v>
      </c>
      <c r="H17" s="20" t="e">
        <f t="shared" si="5"/>
        <v>#VALUE!</v>
      </c>
      <c r="I17" s="11">
        <v>16</v>
      </c>
      <c r="J17" s="15"/>
      <c r="K17" s="9"/>
      <c r="L17" s="12"/>
      <c r="M17" s="1"/>
      <c r="N17" s="3">
        <f t="shared" si="6"/>
      </c>
      <c r="O17" s="2">
        <f t="shared" si="7"/>
      </c>
      <c r="P17" s="2">
        <f t="shared" si="8"/>
      </c>
      <c r="Q17" s="2">
        <f t="shared" si="9"/>
      </c>
      <c r="R17" s="4">
        <f t="shared" si="10"/>
      </c>
      <c r="S17" s="4">
        <f t="shared" si="11"/>
      </c>
      <c r="T17" s="5">
        <f t="shared" si="12"/>
      </c>
    </row>
    <row r="18" spans="3:20" ht="15">
      <c r="C18" s="20">
        <f t="shared" si="0"/>
        <v>0</v>
      </c>
      <c r="D18" s="20">
        <f t="shared" si="1"/>
        <v>0</v>
      </c>
      <c r="E18" s="20" t="str">
        <f t="shared" si="2"/>
        <v>  </v>
      </c>
      <c r="F18" s="20" t="str">
        <f t="shared" si="3"/>
        <v>'----</v>
      </c>
      <c r="G18" s="20" t="e">
        <f t="shared" si="4"/>
        <v>#VALUE!</v>
      </c>
      <c r="H18" s="20" t="e">
        <f t="shared" si="5"/>
        <v>#VALUE!</v>
      </c>
      <c r="I18" s="11">
        <v>17</v>
      </c>
      <c r="J18" s="15"/>
      <c r="K18" s="9"/>
      <c r="L18" s="12"/>
      <c r="M18" s="1"/>
      <c r="N18" s="3">
        <f t="shared" si="6"/>
      </c>
      <c r="O18" s="2">
        <f t="shared" si="7"/>
      </c>
      <c r="P18" s="2">
        <f t="shared" si="8"/>
      </c>
      <c r="Q18" s="2">
        <f t="shared" si="9"/>
      </c>
      <c r="R18" s="4">
        <f t="shared" si="10"/>
      </c>
      <c r="S18" s="4">
        <f t="shared" si="11"/>
      </c>
      <c r="T18" s="5">
        <f t="shared" si="12"/>
      </c>
    </row>
    <row r="19" spans="3:20" ht="15">
      <c r="C19" s="20">
        <f t="shared" si="0"/>
        <v>0</v>
      </c>
      <c r="D19" s="20">
        <f t="shared" si="1"/>
        <v>0</v>
      </c>
      <c r="E19" s="20" t="str">
        <f t="shared" si="2"/>
        <v>  </v>
      </c>
      <c r="F19" s="20" t="str">
        <f t="shared" si="3"/>
        <v>'----</v>
      </c>
      <c r="G19" s="20" t="e">
        <f t="shared" si="4"/>
        <v>#VALUE!</v>
      </c>
      <c r="H19" s="20" t="e">
        <f t="shared" si="5"/>
        <v>#VALUE!</v>
      </c>
      <c r="I19" s="11">
        <v>18</v>
      </c>
      <c r="J19" s="15"/>
      <c r="K19" s="9"/>
      <c r="L19" s="12"/>
      <c r="M19" s="1"/>
      <c r="N19" s="3">
        <f t="shared" si="6"/>
      </c>
      <c r="O19" s="2">
        <f t="shared" si="7"/>
      </c>
      <c r="P19" s="2">
        <f t="shared" si="8"/>
      </c>
      <c r="Q19" s="2">
        <f t="shared" si="9"/>
      </c>
      <c r="R19" s="4">
        <f t="shared" si="10"/>
      </c>
      <c r="S19" s="4">
        <f t="shared" si="11"/>
      </c>
      <c r="T19" s="5">
        <f t="shared" si="12"/>
      </c>
    </row>
    <row r="20" spans="3:20" ht="15">
      <c r="C20" s="20">
        <f t="shared" si="0"/>
        <v>0</v>
      </c>
      <c r="D20" s="20">
        <f t="shared" si="1"/>
        <v>0</v>
      </c>
      <c r="E20" s="20" t="str">
        <f t="shared" si="2"/>
        <v>  </v>
      </c>
      <c r="F20" s="20" t="str">
        <f t="shared" si="3"/>
        <v>'----</v>
      </c>
      <c r="G20" s="20" t="e">
        <f t="shared" si="4"/>
        <v>#VALUE!</v>
      </c>
      <c r="H20" s="20" t="e">
        <f t="shared" si="5"/>
        <v>#VALUE!</v>
      </c>
      <c r="I20" s="11">
        <v>19</v>
      </c>
      <c r="J20" s="15"/>
      <c r="K20" s="9"/>
      <c r="L20" s="12"/>
      <c r="M20" s="1"/>
      <c r="N20" s="3">
        <f t="shared" si="6"/>
      </c>
      <c r="O20" s="2">
        <f t="shared" si="7"/>
      </c>
      <c r="P20" s="2">
        <f t="shared" si="8"/>
      </c>
      <c r="Q20" s="2">
        <f t="shared" si="9"/>
      </c>
      <c r="R20" s="4">
        <f t="shared" si="10"/>
      </c>
      <c r="S20" s="4">
        <f t="shared" si="11"/>
      </c>
      <c r="T20" s="5">
        <f t="shared" si="12"/>
      </c>
    </row>
    <row r="21" spans="3:20" ht="15">
      <c r="C21" s="20">
        <f t="shared" si="0"/>
        <v>0</v>
      </c>
      <c r="D21" s="20">
        <f t="shared" si="1"/>
        <v>0</v>
      </c>
      <c r="E21" s="20" t="str">
        <f t="shared" si="2"/>
        <v>  </v>
      </c>
      <c r="F21" s="20" t="str">
        <f t="shared" si="3"/>
        <v>'----</v>
      </c>
      <c r="G21" s="20" t="e">
        <f t="shared" si="4"/>
        <v>#VALUE!</v>
      </c>
      <c r="H21" s="20" t="e">
        <f t="shared" si="5"/>
        <v>#VALUE!</v>
      </c>
      <c r="I21" s="11">
        <v>20</v>
      </c>
      <c r="J21" s="15"/>
      <c r="K21" s="9"/>
      <c r="L21" s="12"/>
      <c r="M21" s="1"/>
      <c r="N21" s="3">
        <f t="shared" si="6"/>
      </c>
      <c r="O21" s="2">
        <f t="shared" si="7"/>
      </c>
      <c r="P21" s="2">
        <f t="shared" si="8"/>
      </c>
      <c r="Q21" s="2">
        <f t="shared" si="9"/>
      </c>
      <c r="R21" s="4">
        <f t="shared" si="10"/>
      </c>
      <c r="S21" s="4">
        <f t="shared" si="11"/>
      </c>
      <c r="T21" s="5">
        <f t="shared" si="12"/>
      </c>
    </row>
    <row r="22" spans="3:20" ht="15">
      <c r="C22" s="20">
        <f t="shared" si="0"/>
        <v>0</v>
      </c>
      <c r="D22" s="20">
        <f t="shared" si="1"/>
        <v>0</v>
      </c>
      <c r="E22" s="20" t="str">
        <f t="shared" si="2"/>
        <v>  </v>
      </c>
      <c r="F22" s="20" t="str">
        <f t="shared" si="3"/>
        <v>'----</v>
      </c>
      <c r="G22" s="20" t="e">
        <f t="shared" si="4"/>
        <v>#VALUE!</v>
      </c>
      <c r="H22" s="20" t="e">
        <f t="shared" si="5"/>
        <v>#VALUE!</v>
      </c>
      <c r="I22" s="11">
        <v>21</v>
      </c>
      <c r="J22" s="15"/>
      <c r="K22" s="9"/>
      <c r="L22" s="12"/>
      <c r="M22" s="1"/>
      <c r="N22" s="3">
        <f t="shared" si="6"/>
      </c>
      <c r="O22" s="2">
        <f t="shared" si="7"/>
      </c>
      <c r="P22" s="2">
        <f t="shared" si="8"/>
      </c>
      <c r="Q22" s="2">
        <f t="shared" si="9"/>
      </c>
      <c r="R22" s="4">
        <f t="shared" si="10"/>
      </c>
      <c r="S22" s="4">
        <f t="shared" si="11"/>
      </c>
      <c r="T22" s="5">
        <f t="shared" si="12"/>
      </c>
    </row>
    <row r="23" spans="3:20" ht="15">
      <c r="C23" s="20">
        <f t="shared" si="0"/>
        <v>0</v>
      </c>
      <c r="D23" s="20">
        <f t="shared" si="1"/>
        <v>0</v>
      </c>
      <c r="E23" s="20" t="str">
        <f t="shared" si="2"/>
        <v>  </v>
      </c>
      <c r="F23" s="20" t="str">
        <f t="shared" si="3"/>
        <v>'----</v>
      </c>
      <c r="G23" s="20" t="e">
        <f t="shared" si="4"/>
        <v>#VALUE!</v>
      </c>
      <c r="H23" s="20" t="e">
        <f t="shared" si="5"/>
        <v>#VALUE!</v>
      </c>
      <c r="I23" s="11">
        <v>22</v>
      </c>
      <c r="J23" s="15"/>
      <c r="K23" s="9"/>
      <c r="L23" s="12"/>
      <c r="M23" s="1"/>
      <c r="N23" s="3">
        <f t="shared" si="6"/>
      </c>
      <c r="O23" s="2">
        <f t="shared" si="7"/>
      </c>
      <c r="P23" s="2">
        <f t="shared" si="8"/>
      </c>
      <c r="Q23" s="2">
        <f t="shared" si="9"/>
      </c>
      <c r="R23" s="4">
        <f t="shared" si="10"/>
      </c>
      <c r="S23" s="4">
        <f t="shared" si="11"/>
      </c>
      <c r="T23" s="5">
        <f t="shared" si="12"/>
      </c>
    </row>
    <row r="24" spans="3:20" ht="15">
      <c r="C24" s="20">
        <f t="shared" si="0"/>
        <v>0</v>
      </c>
      <c r="D24" s="20">
        <f t="shared" si="1"/>
        <v>0</v>
      </c>
      <c r="E24" s="20" t="str">
        <f t="shared" si="2"/>
        <v>  </v>
      </c>
      <c r="F24" s="20" t="str">
        <f t="shared" si="3"/>
        <v>'----</v>
      </c>
      <c r="G24" s="20" t="e">
        <f t="shared" si="4"/>
        <v>#VALUE!</v>
      </c>
      <c r="H24" s="20" t="e">
        <f t="shared" si="5"/>
        <v>#VALUE!</v>
      </c>
      <c r="I24" s="11">
        <v>23</v>
      </c>
      <c r="J24" s="15"/>
      <c r="K24" s="9"/>
      <c r="L24" s="12"/>
      <c r="M24" s="1"/>
      <c r="N24" s="3">
        <f t="shared" si="6"/>
      </c>
      <c r="O24" s="2">
        <f t="shared" si="7"/>
      </c>
      <c r="P24" s="2">
        <f t="shared" si="8"/>
      </c>
      <c r="Q24" s="2">
        <f t="shared" si="9"/>
      </c>
      <c r="R24" s="4">
        <f t="shared" si="10"/>
      </c>
      <c r="S24" s="4">
        <f t="shared" si="11"/>
      </c>
      <c r="T24" s="5">
        <f t="shared" si="12"/>
      </c>
    </row>
    <row r="25" spans="3:20" ht="15">
      <c r="C25" s="20">
        <f t="shared" si="0"/>
        <v>0</v>
      </c>
      <c r="D25" s="20">
        <f t="shared" si="1"/>
        <v>0</v>
      </c>
      <c r="E25" s="20" t="str">
        <f t="shared" si="2"/>
        <v>  </v>
      </c>
      <c r="F25" s="20" t="str">
        <f t="shared" si="3"/>
        <v>'----</v>
      </c>
      <c r="G25" s="20" t="e">
        <f t="shared" si="4"/>
        <v>#VALUE!</v>
      </c>
      <c r="H25" s="20" t="e">
        <f t="shared" si="5"/>
        <v>#VALUE!</v>
      </c>
      <c r="I25" s="11">
        <v>24</v>
      </c>
      <c r="J25" s="15"/>
      <c r="K25" s="9"/>
      <c r="L25" s="12"/>
      <c r="M25" s="1"/>
      <c r="N25" s="3">
        <f t="shared" si="6"/>
      </c>
      <c r="O25" s="2">
        <f t="shared" si="7"/>
      </c>
      <c r="P25" s="2">
        <f t="shared" si="8"/>
      </c>
      <c r="Q25" s="2">
        <f t="shared" si="9"/>
      </c>
      <c r="R25" s="4">
        <f t="shared" si="10"/>
      </c>
      <c r="S25" s="4">
        <f t="shared" si="11"/>
      </c>
      <c r="T25" s="5">
        <f t="shared" si="12"/>
      </c>
    </row>
    <row r="26" spans="3:20" ht="15">
      <c r="C26" s="20">
        <f t="shared" si="0"/>
        <v>0</v>
      </c>
      <c r="D26" s="20">
        <f t="shared" si="1"/>
        <v>0</v>
      </c>
      <c r="E26" s="20" t="str">
        <f t="shared" si="2"/>
        <v>  </v>
      </c>
      <c r="F26" s="20" t="str">
        <f t="shared" si="3"/>
        <v>'----</v>
      </c>
      <c r="G26" s="20" t="e">
        <f t="shared" si="4"/>
        <v>#VALUE!</v>
      </c>
      <c r="H26" s="20" t="e">
        <f t="shared" si="5"/>
        <v>#VALUE!</v>
      </c>
      <c r="I26" s="11">
        <v>25</v>
      </c>
      <c r="J26" s="15"/>
      <c r="K26" s="9"/>
      <c r="L26" s="12"/>
      <c r="M26" s="1"/>
      <c r="N26" s="3">
        <f t="shared" si="6"/>
      </c>
      <c r="O26" s="2">
        <f t="shared" si="7"/>
      </c>
      <c r="P26" s="2">
        <f t="shared" si="8"/>
      </c>
      <c r="Q26" s="2">
        <f t="shared" si="9"/>
      </c>
      <c r="R26" s="4">
        <f t="shared" si="10"/>
      </c>
      <c r="S26" s="4">
        <f t="shared" si="11"/>
      </c>
      <c r="T26" s="5">
        <f t="shared" si="12"/>
      </c>
    </row>
    <row r="27" spans="3:20" ht="15">
      <c r="C27" s="20">
        <f t="shared" si="0"/>
        <v>0</v>
      </c>
      <c r="D27" s="20">
        <f t="shared" si="1"/>
        <v>0</v>
      </c>
      <c r="E27" s="20" t="str">
        <f t="shared" si="2"/>
        <v>  </v>
      </c>
      <c r="F27" s="20" t="str">
        <f t="shared" si="3"/>
        <v>'----</v>
      </c>
      <c r="G27" s="20" t="e">
        <f t="shared" si="4"/>
        <v>#VALUE!</v>
      </c>
      <c r="H27" s="20" t="e">
        <f t="shared" si="5"/>
        <v>#VALUE!</v>
      </c>
      <c r="I27" s="11">
        <v>26</v>
      </c>
      <c r="J27" s="15"/>
      <c r="K27" s="9"/>
      <c r="L27" s="12"/>
      <c r="M27" s="1"/>
      <c r="N27" s="3">
        <f t="shared" si="6"/>
      </c>
      <c r="O27" s="2">
        <f t="shared" si="7"/>
      </c>
      <c r="P27" s="2">
        <f t="shared" si="8"/>
      </c>
      <c r="Q27" s="2">
        <f t="shared" si="9"/>
      </c>
      <c r="R27" s="4">
        <f t="shared" si="10"/>
      </c>
      <c r="S27" s="4">
        <f t="shared" si="11"/>
      </c>
      <c r="T27" s="5">
        <f t="shared" si="12"/>
      </c>
    </row>
    <row r="28" spans="3:20" ht="15">
      <c r="C28" s="20">
        <f t="shared" si="0"/>
        <v>0</v>
      </c>
      <c r="D28" s="20">
        <f t="shared" si="1"/>
        <v>0</v>
      </c>
      <c r="E28" s="20" t="str">
        <f t="shared" si="2"/>
        <v>  </v>
      </c>
      <c r="F28" s="20" t="str">
        <f t="shared" si="3"/>
        <v>'----</v>
      </c>
      <c r="G28" s="20" t="e">
        <f t="shared" si="4"/>
        <v>#VALUE!</v>
      </c>
      <c r="H28" s="20" t="e">
        <f t="shared" si="5"/>
        <v>#VALUE!</v>
      </c>
      <c r="I28" s="11">
        <v>27</v>
      </c>
      <c r="J28" s="15"/>
      <c r="K28" s="9"/>
      <c r="L28" s="12"/>
      <c r="M28" s="1"/>
      <c r="N28" s="3">
        <f t="shared" si="6"/>
      </c>
      <c r="O28" s="2">
        <f t="shared" si="7"/>
      </c>
      <c r="P28" s="2">
        <f t="shared" si="8"/>
      </c>
      <c r="Q28" s="2">
        <f t="shared" si="9"/>
      </c>
      <c r="R28" s="4">
        <f t="shared" si="10"/>
      </c>
      <c r="S28" s="4">
        <f t="shared" si="11"/>
      </c>
      <c r="T28" s="5">
        <f t="shared" si="12"/>
      </c>
    </row>
    <row r="29" spans="3:20" ht="15">
      <c r="C29" s="20">
        <f t="shared" si="0"/>
        <v>0</v>
      </c>
      <c r="D29" s="20">
        <f t="shared" si="1"/>
        <v>0</v>
      </c>
      <c r="E29" s="20" t="str">
        <f t="shared" si="2"/>
        <v>  </v>
      </c>
      <c r="F29" s="20" t="str">
        <f t="shared" si="3"/>
        <v>'----</v>
      </c>
      <c r="G29" s="20" t="e">
        <f t="shared" si="4"/>
        <v>#VALUE!</v>
      </c>
      <c r="H29" s="20" t="e">
        <f t="shared" si="5"/>
        <v>#VALUE!</v>
      </c>
      <c r="I29" s="11">
        <v>28</v>
      </c>
      <c r="J29" s="15"/>
      <c r="K29" s="9"/>
      <c r="L29" s="12"/>
      <c r="M29" s="1"/>
      <c r="N29" s="3">
        <f t="shared" si="6"/>
      </c>
      <c r="O29" s="2">
        <f t="shared" si="7"/>
      </c>
      <c r="P29" s="2">
        <f t="shared" si="8"/>
      </c>
      <c r="Q29" s="2">
        <f t="shared" si="9"/>
      </c>
      <c r="R29" s="4">
        <f t="shared" si="10"/>
      </c>
      <c r="S29" s="4">
        <f t="shared" si="11"/>
      </c>
      <c r="T29" s="5">
        <f t="shared" si="12"/>
      </c>
    </row>
    <row r="30" spans="3:20" ht="15">
      <c r="C30" s="20">
        <f t="shared" si="0"/>
        <v>0</v>
      </c>
      <c r="D30" s="20">
        <f t="shared" si="1"/>
        <v>0</v>
      </c>
      <c r="E30" s="20" t="str">
        <f t="shared" si="2"/>
        <v>  </v>
      </c>
      <c r="F30" s="20" t="str">
        <f t="shared" si="3"/>
        <v>'----</v>
      </c>
      <c r="G30" s="20" t="e">
        <f t="shared" si="4"/>
        <v>#VALUE!</v>
      </c>
      <c r="H30" s="20" t="e">
        <f t="shared" si="5"/>
        <v>#VALUE!</v>
      </c>
      <c r="I30" s="11">
        <v>29</v>
      </c>
      <c r="J30" s="15"/>
      <c r="K30" s="9"/>
      <c r="L30" s="12"/>
      <c r="M30" s="1"/>
      <c r="N30" s="3">
        <f t="shared" si="6"/>
      </c>
      <c r="O30" s="2">
        <f t="shared" si="7"/>
      </c>
      <c r="P30" s="2">
        <f t="shared" si="8"/>
      </c>
      <c r="Q30" s="2">
        <f t="shared" si="9"/>
      </c>
      <c r="R30" s="4">
        <f t="shared" si="10"/>
      </c>
      <c r="S30" s="4">
        <f t="shared" si="11"/>
      </c>
      <c r="T30" s="5">
        <f t="shared" si="12"/>
      </c>
    </row>
    <row r="31" spans="3:20" ht="15">
      <c r="C31" s="20">
        <f t="shared" si="0"/>
        <v>0</v>
      </c>
      <c r="D31" s="20">
        <f t="shared" si="1"/>
        <v>0</v>
      </c>
      <c r="E31" s="20" t="str">
        <f t="shared" si="2"/>
        <v>  </v>
      </c>
      <c r="F31" s="20" t="str">
        <f t="shared" si="3"/>
        <v>'----</v>
      </c>
      <c r="G31" s="20" t="e">
        <f t="shared" si="4"/>
        <v>#VALUE!</v>
      </c>
      <c r="H31" s="20" t="e">
        <f t="shared" si="5"/>
        <v>#VALUE!</v>
      </c>
      <c r="I31" s="11">
        <v>30</v>
      </c>
      <c r="J31" s="15"/>
      <c r="K31" s="9"/>
      <c r="L31" s="12"/>
      <c r="M31" s="1"/>
      <c r="N31" s="3">
        <f t="shared" si="6"/>
      </c>
      <c r="O31" s="2">
        <f t="shared" si="7"/>
      </c>
      <c r="P31" s="2">
        <f t="shared" si="8"/>
      </c>
      <c r="Q31" s="2">
        <f t="shared" si="9"/>
      </c>
      <c r="R31" s="4">
        <f t="shared" si="10"/>
      </c>
      <c r="S31" s="4">
        <f t="shared" si="11"/>
      </c>
      <c r="T31" s="5">
        <f t="shared" si="12"/>
      </c>
    </row>
    <row r="32" spans="3:20" ht="15">
      <c r="C32" s="20">
        <f t="shared" si="0"/>
        <v>0</v>
      </c>
      <c r="D32" s="20">
        <f t="shared" si="1"/>
        <v>0</v>
      </c>
      <c r="E32" s="20" t="str">
        <f t="shared" si="2"/>
        <v>  </v>
      </c>
      <c r="F32" s="20" t="str">
        <f t="shared" si="3"/>
        <v>'----</v>
      </c>
      <c r="G32" s="20" t="e">
        <f t="shared" si="4"/>
        <v>#VALUE!</v>
      </c>
      <c r="H32" s="20" t="e">
        <f t="shared" si="5"/>
        <v>#VALUE!</v>
      </c>
      <c r="I32" s="11">
        <v>31</v>
      </c>
      <c r="J32" s="15"/>
      <c r="K32" s="9"/>
      <c r="L32" s="12"/>
      <c r="M32" s="1"/>
      <c r="N32" s="3">
        <f t="shared" si="6"/>
      </c>
      <c r="O32" s="2">
        <f t="shared" si="7"/>
      </c>
      <c r="P32" s="2">
        <f t="shared" si="8"/>
      </c>
      <c r="Q32" s="2">
        <f t="shared" si="9"/>
      </c>
      <c r="R32" s="4">
        <f t="shared" si="10"/>
      </c>
      <c r="S32" s="4">
        <f t="shared" si="11"/>
      </c>
      <c r="T32" s="5">
        <f t="shared" si="12"/>
      </c>
    </row>
    <row r="33" spans="3:20" ht="15">
      <c r="C33" s="20">
        <f t="shared" si="0"/>
        <v>0</v>
      </c>
      <c r="D33" s="20">
        <f t="shared" si="1"/>
        <v>0</v>
      </c>
      <c r="E33" s="20" t="str">
        <f t="shared" si="2"/>
        <v>  </v>
      </c>
      <c r="F33" s="20" t="str">
        <f t="shared" si="3"/>
        <v>'----</v>
      </c>
      <c r="G33" s="20" t="e">
        <f t="shared" si="4"/>
        <v>#VALUE!</v>
      </c>
      <c r="H33" s="20" t="e">
        <f t="shared" si="5"/>
        <v>#VALUE!</v>
      </c>
      <c r="I33" s="11">
        <v>32</v>
      </c>
      <c r="J33" s="15"/>
      <c r="K33" s="9"/>
      <c r="L33" s="12"/>
      <c r="M33" s="1"/>
      <c r="N33" s="3">
        <f t="shared" si="6"/>
      </c>
      <c r="O33" s="2">
        <f t="shared" si="7"/>
      </c>
      <c r="P33" s="2">
        <f t="shared" si="8"/>
      </c>
      <c r="Q33" s="2">
        <f t="shared" si="9"/>
      </c>
      <c r="R33" s="4">
        <f t="shared" si="10"/>
      </c>
      <c r="S33" s="4">
        <f t="shared" si="11"/>
      </c>
      <c r="T33" s="5">
        <f t="shared" si="12"/>
      </c>
    </row>
    <row r="34" spans="3:20" ht="15">
      <c r="C34" s="20">
        <f aca="true" t="shared" si="13" ref="C34:C51">ROUND((J34*$A$2),0)</f>
        <v>0</v>
      </c>
      <c r="D34" s="20">
        <f aca="true" t="shared" si="14" ref="D34:D51">ROUND((K34*$A$2),0)</f>
        <v>0</v>
      </c>
      <c r="E34" s="20" t="str">
        <f t="shared" si="2"/>
        <v>  </v>
      </c>
      <c r="F34" s="20" t="str">
        <f t="shared" si="3"/>
        <v>'----</v>
      </c>
      <c r="G34" s="20" t="e">
        <f t="shared" si="4"/>
        <v>#VALUE!</v>
      </c>
      <c r="H34" s="20" t="e">
        <f t="shared" si="5"/>
        <v>#VALUE!</v>
      </c>
      <c r="I34" s="11">
        <v>33</v>
      </c>
      <c r="J34" s="15"/>
      <c r="K34" s="9"/>
      <c r="L34" s="12"/>
      <c r="M34" s="1"/>
      <c r="N34" s="3">
        <f t="shared" si="6"/>
      </c>
      <c r="O34" s="2">
        <f t="shared" si="7"/>
      </c>
      <c r="P34" s="2">
        <f t="shared" si="8"/>
      </c>
      <c r="Q34" s="2">
        <f t="shared" si="9"/>
      </c>
      <c r="R34" s="4">
        <f t="shared" si="10"/>
      </c>
      <c r="S34" s="4">
        <f t="shared" si="11"/>
      </c>
      <c r="T34" s="5">
        <f t="shared" si="12"/>
      </c>
    </row>
    <row r="35" spans="3:20" ht="15">
      <c r="C35" s="20">
        <f t="shared" si="13"/>
        <v>0</v>
      </c>
      <c r="D35" s="20">
        <f t="shared" si="14"/>
        <v>0</v>
      </c>
      <c r="E35" s="20" t="str">
        <f aca="true" t="shared" si="15" ref="E35:E51">IF(L35&lt;&gt;0,SQRT((J35-J34)*(J35-J34)+(K35-K34)*(K35-K34)),"  ")</f>
        <v>  </v>
      </c>
      <c r="F35" s="20" t="str">
        <f aca="true" t="shared" si="16" ref="F35:F51">IF(L35=0,"'----",(M35/2)+(E35*E35)/(8*M35))</f>
        <v>'----</v>
      </c>
      <c r="G35" s="20" t="e">
        <f aca="true" t="shared" si="17" ref="G35:G51">F35*$A$2</f>
        <v>#VALUE!</v>
      </c>
      <c r="H35" s="20" t="e">
        <f aca="true" t="shared" si="18" ref="H35:H51">(ROUND(G35,0))*L35</f>
        <v>#VALUE!</v>
      </c>
      <c r="I35" s="11">
        <v>34</v>
      </c>
      <c r="J35" s="15"/>
      <c r="K35" s="9"/>
      <c r="L35" s="12"/>
      <c r="M35" s="1"/>
      <c r="N35" s="3">
        <f t="shared" si="6"/>
      </c>
      <c r="O35" s="2">
        <f t="shared" si="7"/>
      </c>
      <c r="P35" s="2">
        <f t="shared" si="8"/>
      </c>
      <c r="Q35" s="2">
        <f t="shared" si="9"/>
      </c>
      <c r="R35" s="4">
        <f t="shared" si="10"/>
      </c>
      <c r="S35" s="4">
        <f t="shared" si="11"/>
      </c>
      <c r="T35" s="5">
        <f t="shared" si="12"/>
      </c>
    </row>
    <row r="36" spans="3:20" ht="15">
      <c r="C36" s="20">
        <f t="shared" si="13"/>
        <v>0</v>
      </c>
      <c r="D36" s="20">
        <f t="shared" si="14"/>
        <v>0</v>
      </c>
      <c r="E36" s="20" t="str">
        <f t="shared" si="15"/>
        <v>  </v>
      </c>
      <c r="F36" s="20" t="str">
        <f t="shared" si="16"/>
        <v>'----</v>
      </c>
      <c r="G36" s="20" t="e">
        <f t="shared" si="17"/>
        <v>#VALUE!</v>
      </c>
      <c r="H36" s="20" t="e">
        <f t="shared" si="18"/>
        <v>#VALUE!</v>
      </c>
      <c r="I36" s="11">
        <v>35</v>
      </c>
      <c r="J36" s="15"/>
      <c r="K36" s="9"/>
      <c r="L36" s="12"/>
      <c r="M36" s="1"/>
      <c r="N36" s="3">
        <f t="shared" si="6"/>
      </c>
      <c r="O36" s="2">
        <f t="shared" si="7"/>
      </c>
      <c r="P36" s="2">
        <f t="shared" si="8"/>
      </c>
      <c r="Q36" s="2">
        <f t="shared" si="9"/>
      </c>
      <c r="R36" s="4">
        <f t="shared" si="10"/>
      </c>
      <c r="S36" s="4">
        <f t="shared" si="11"/>
      </c>
      <c r="T36" s="5">
        <f t="shared" si="12"/>
      </c>
    </row>
    <row r="37" spans="3:20" ht="15">
      <c r="C37" s="20">
        <f t="shared" si="13"/>
        <v>0</v>
      </c>
      <c r="D37" s="20">
        <f t="shared" si="14"/>
        <v>0</v>
      </c>
      <c r="E37" s="20" t="str">
        <f t="shared" si="15"/>
        <v>  </v>
      </c>
      <c r="F37" s="20" t="str">
        <f t="shared" si="16"/>
        <v>'----</v>
      </c>
      <c r="G37" s="20" t="e">
        <f t="shared" si="17"/>
        <v>#VALUE!</v>
      </c>
      <c r="H37" s="20" t="e">
        <f t="shared" si="18"/>
        <v>#VALUE!</v>
      </c>
      <c r="I37" s="11">
        <v>36</v>
      </c>
      <c r="J37" s="15"/>
      <c r="K37" s="9"/>
      <c r="L37" s="12"/>
      <c r="M37" s="1"/>
      <c r="N37" s="3">
        <f t="shared" si="6"/>
      </c>
      <c r="O37" s="2">
        <f t="shared" si="7"/>
      </c>
      <c r="P37" s="2">
        <f t="shared" si="8"/>
      </c>
      <c r="Q37" s="2">
        <f t="shared" si="9"/>
      </c>
      <c r="R37" s="4">
        <f t="shared" si="10"/>
      </c>
      <c r="S37" s="4">
        <f t="shared" si="11"/>
      </c>
      <c r="T37" s="5">
        <f t="shared" si="12"/>
      </c>
    </row>
    <row r="38" spans="3:20" ht="15">
      <c r="C38" s="20">
        <f t="shared" si="13"/>
        <v>0</v>
      </c>
      <c r="D38" s="20">
        <f t="shared" si="14"/>
        <v>0</v>
      </c>
      <c r="E38" s="20" t="str">
        <f t="shared" si="15"/>
        <v>  </v>
      </c>
      <c r="F38" s="20" t="str">
        <f t="shared" si="16"/>
        <v>'----</v>
      </c>
      <c r="G38" s="20" t="e">
        <f t="shared" si="17"/>
        <v>#VALUE!</v>
      </c>
      <c r="H38" s="20" t="e">
        <f t="shared" si="18"/>
        <v>#VALUE!</v>
      </c>
      <c r="I38" s="11">
        <v>37</v>
      </c>
      <c r="J38" s="15"/>
      <c r="K38" s="9"/>
      <c r="L38" s="12"/>
      <c r="M38" s="1"/>
      <c r="N38" s="3">
        <f t="shared" si="6"/>
      </c>
      <c r="O38" s="2">
        <f t="shared" si="7"/>
      </c>
      <c r="P38" s="2">
        <f t="shared" si="8"/>
      </c>
      <c r="Q38" s="2">
        <f t="shared" si="9"/>
      </c>
      <c r="R38" s="4">
        <f t="shared" si="10"/>
      </c>
      <c r="S38" s="4">
        <f t="shared" si="11"/>
      </c>
      <c r="T38" s="5">
        <f t="shared" si="12"/>
      </c>
    </row>
    <row r="39" spans="3:20" ht="15">
      <c r="C39" s="20">
        <f t="shared" si="13"/>
        <v>0</v>
      </c>
      <c r="D39" s="20">
        <f t="shared" si="14"/>
        <v>0</v>
      </c>
      <c r="E39" s="20" t="str">
        <f t="shared" si="15"/>
        <v>  </v>
      </c>
      <c r="F39" s="20" t="str">
        <f t="shared" si="16"/>
        <v>'----</v>
      </c>
      <c r="G39" s="20" t="e">
        <f t="shared" si="17"/>
        <v>#VALUE!</v>
      </c>
      <c r="H39" s="20" t="e">
        <f t="shared" si="18"/>
        <v>#VALUE!</v>
      </c>
      <c r="I39" s="11">
        <v>38</v>
      </c>
      <c r="J39" s="15"/>
      <c r="K39" s="9"/>
      <c r="L39" s="12"/>
      <c r="M39" s="1"/>
      <c r="N39" s="3">
        <f t="shared" si="6"/>
      </c>
      <c r="O39" s="2">
        <f t="shared" si="7"/>
      </c>
      <c r="P39" s="2">
        <f t="shared" si="8"/>
      </c>
      <c r="Q39" s="2">
        <f t="shared" si="9"/>
      </c>
      <c r="R39" s="4">
        <f t="shared" si="10"/>
      </c>
      <c r="S39" s="4">
        <f t="shared" si="11"/>
      </c>
      <c r="T39" s="5">
        <f t="shared" si="12"/>
      </c>
    </row>
    <row r="40" spans="3:20" ht="15">
      <c r="C40" s="20">
        <f t="shared" si="13"/>
        <v>0</v>
      </c>
      <c r="D40" s="20">
        <f t="shared" si="14"/>
        <v>0</v>
      </c>
      <c r="E40" s="20" t="str">
        <f t="shared" si="15"/>
        <v>  </v>
      </c>
      <c r="F40" s="20" t="str">
        <f t="shared" si="16"/>
        <v>'----</v>
      </c>
      <c r="G40" s="20" t="e">
        <f t="shared" si="17"/>
        <v>#VALUE!</v>
      </c>
      <c r="H40" s="20" t="e">
        <f t="shared" si="18"/>
        <v>#VALUE!</v>
      </c>
      <c r="I40" s="11">
        <v>39</v>
      </c>
      <c r="J40" s="15"/>
      <c r="K40" s="9"/>
      <c r="L40" s="12"/>
      <c r="M40" s="1"/>
      <c r="N40" s="3">
        <f t="shared" si="6"/>
      </c>
      <c r="O40" s="2">
        <f t="shared" si="7"/>
      </c>
      <c r="P40" s="2">
        <f t="shared" si="8"/>
      </c>
      <c r="Q40" s="2">
        <f t="shared" si="9"/>
      </c>
      <c r="R40" s="4">
        <f t="shared" si="10"/>
      </c>
      <c r="S40" s="4">
        <f t="shared" si="11"/>
      </c>
      <c r="T40" s="5">
        <f t="shared" si="12"/>
      </c>
    </row>
    <row r="41" spans="3:20" ht="15">
      <c r="C41" s="20">
        <f t="shared" si="13"/>
        <v>0</v>
      </c>
      <c r="D41" s="20">
        <f t="shared" si="14"/>
        <v>0</v>
      </c>
      <c r="E41" s="20" t="str">
        <f t="shared" si="15"/>
        <v>  </v>
      </c>
      <c r="F41" s="20" t="str">
        <f t="shared" si="16"/>
        <v>'----</v>
      </c>
      <c r="G41" s="20" t="e">
        <f t="shared" si="17"/>
        <v>#VALUE!</v>
      </c>
      <c r="H41" s="20" t="e">
        <f t="shared" si="18"/>
        <v>#VALUE!</v>
      </c>
      <c r="I41" s="11">
        <v>40</v>
      </c>
      <c r="J41" s="15"/>
      <c r="K41" s="9"/>
      <c r="L41" s="12"/>
      <c r="M41" s="1"/>
      <c r="N41" s="3">
        <f t="shared" si="6"/>
      </c>
      <c r="O41" s="2">
        <f t="shared" si="7"/>
      </c>
      <c r="P41" s="2">
        <f t="shared" si="8"/>
      </c>
      <c r="Q41" s="2">
        <f t="shared" si="9"/>
      </c>
      <c r="R41" s="4">
        <f t="shared" si="10"/>
      </c>
      <c r="S41" s="4">
        <f t="shared" si="11"/>
      </c>
      <c r="T41" s="5">
        <f t="shared" si="12"/>
      </c>
    </row>
    <row r="42" spans="3:20" ht="15">
      <c r="C42" s="20">
        <f t="shared" si="13"/>
        <v>0</v>
      </c>
      <c r="D42" s="20">
        <f t="shared" si="14"/>
        <v>0</v>
      </c>
      <c r="E42" s="20" t="str">
        <f t="shared" si="15"/>
        <v>  </v>
      </c>
      <c r="F42" s="20" t="str">
        <f t="shared" si="16"/>
        <v>'----</v>
      </c>
      <c r="G42" s="20" t="e">
        <f t="shared" si="17"/>
        <v>#VALUE!</v>
      </c>
      <c r="H42" s="20" t="e">
        <f t="shared" si="18"/>
        <v>#VALUE!</v>
      </c>
      <c r="I42" s="11">
        <v>41</v>
      </c>
      <c r="J42" s="15"/>
      <c r="K42" s="9"/>
      <c r="L42" s="12"/>
      <c r="M42" s="1"/>
      <c r="N42" s="3">
        <f t="shared" si="6"/>
      </c>
      <c r="O42" s="2">
        <f t="shared" si="7"/>
      </c>
      <c r="P42" s="2">
        <f t="shared" si="8"/>
      </c>
      <c r="Q42" s="2">
        <f t="shared" si="9"/>
      </c>
      <c r="R42" s="4">
        <f t="shared" si="10"/>
      </c>
      <c r="S42" s="4">
        <f t="shared" si="11"/>
      </c>
      <c r="T42" s="5">
        <f t="shared" si="12"/>
      </c>
    </row>
    <row r="43" spans="3:20" ht="15">
      <c r="C43" s="20">
        <f t="shared" si="13"/>
        <v>0</v>
      </c>
      <c r="D43" s="20">
        <f t="shared" si="14"/>
        <v>0</v>
      </c>
      <c r="E43" s="20" t="str">
        <f t="shared" si="15"/>
        <v>  </v>
      </c>
      <c r="F43" s="20" t="str">
        <f t="shared" si="16"/>
        <v>'----</v>
      </c>
      <c r="G43" s="20" t="e">
        <f t="shared" si="17"/>
        <v>#VALUE!</v>
      </c>
      <c r="H43" s="20" t="e">
        <f t="shared" si="18"/>
        <v>#VALUE!</v>
      </c>
      <c r="I43" s="11">
        <v>42</v>
      </c>
      <c r="J43" s="15"/>
      <c r="K43" s="9"/>
      <c r="L43" s="12"/>
      <c r="M43" s="1"/>
      <c r="N43" s="3">
        <f t="shared" si="6"/>
      </c>
      <c r="O43" s="2">
        <f t="shared" si="7"/>
      </c>
      <c r="P43" s="2">
        <f t="shared" si="8"/>
      </c>
      <c r="Q43" s="2">
        <f t="shared" si="9"/>
      </c>
      <c r="R43" s="4">
        <f t="shared" si="10"/>
      </c>
      <c r="S43" s="4">
        <f t="shared" si="11"/>
      </c>
      <c r="T43" s="5">
        <f t="shared" si="12"/>
      </c>
    </row>
    <row r="44" spans="3:20" ht="15">
      <c r="C44" s="20">
        <f t="shared" si="13"/>
        <v>0</v>
      </c>
      <c r="D44" s="20">
        <f t="shared" si="14"/>
        <v>0</v>
      </c>
      <c r="E44" s="20" t="str">
        <f t="shared" si="15"/>
        <v>  </v>
      </c>
      <c r="F44" s="20" t="str">
        <f t="shared" si="16"/>
        <v>'----</v>
      </c>
      <c r="G44" s="20" t="e">
        <f t="shared" si="17"/>
        <v>#VALUE!</v>
      </c>
      <c r="H44" s="20" t="e">
        <f t="shared" si="18"/>
        <v>#VALUE!</v>
      </c>
      <c r="I44" s="11">
        <v>43</v>
      </c>
      <c r="J44" s="15"/>
      <c r="K44" s="9"/>
      <c r="L44" s="12"/>
      <c r="M44" s="1"/>
      <c r="N44" s="3">
        <f t="shared" si="6"/>
      </c>
      <c r="O44" s="2">
        <f t="shared" si="7"/>
      </c>
      <c r="P44" s="2">
        <f t="shared" si="8"/>
      </c>
      <c r="Q44" s="2">
        <f t="shared" si="9"/>
      </c>
      <c r="R44" s="4">
        <f t="shared" si="10"/>
      </c>
      <c r="S44" s="4">
        <f t="shared" si="11"/>
      </c>
      <c r="T44" s="5">
        <f t="shared" si="12"/>
      </c>
    </row>
    <row r="45" spans="3:20" ht="15">
      <c r="C45" s="20">
        <f t="shared" si="13"/>
        <v>0</v>
      </c>
      <c r="D45" s="20">
        <f t="shared" si="14"/>
        <v>0</v>
      </c>
      <c r="E45" s="20" t="str">
        <f t="shared" si="15"/>
        <v>  </v>
      </c>
      <c r="F45" s="20" t="str">
        <f t="shared" si="16"/>
        <v>'----</v>
      </c>
      <c r="G45" s="20" t="e">
        <f t="shared" si="17"/>
        <v>#VALUE!</v>
      </c>
      <c r="H45" s="20" t="e">
        <f t="shared" si="18"/>
        <v>#VALUE!</v>
      </c>
      <c r="I45" s="11">
        <v>44</v>
      </c>
      <c r="J45" s="15"/>
      <c r="K45" s="9"/>
      <c r="L45" s="12"/>
      <c r="M45" s="1"/>
      <c r="N45" s="3">
        <f t="shared" si="6"/>
      </c>
      <c r="O45" s="2">
        <f t="shared" si="7"/>
      </c>
      <c r="P45" s="2">
        <f t="shared" si="8"/>
      </c>
      <c r="Q45" s="2">
        <f t="shared" si="9"/>
      </c>
      <c r="R45" s="4">
        <f t="shared" si="10"/>
      </c>
      <c r="S45" s="4">
        <f t="shared" si="11"/>
      </c>
      <c r="T45" s="5">
        <f t="shared" si="12"/>
      </c>
    </row>
    <row r="46" spans="3:20" ht="15">
      <c r="C46" s="20">
        <f t="shared" si="13"/>
        <v>0</v>
      </c>
      <c r="D46" s="20">
        <f t="shared" si="14"/>
        <v>0</v>
      </c>
      <c r="E46" s="20" t="str">
        <f t="shared" si="15"/>
        <v>  </v>
      </c>
      <c r="F46" s="20" t="str">
        <f t="shared" si="16"/>
        <v>'----</v>
      </c>
      <c r="G46" s="20" t="e">
        <f t="shared" si="17"/>
        <v>#VALUE!</v>
      </c>
      <c r="H46" s="20" t="e">
        <f t="shared" si="18"/>
        <v>#VALUE!</v>
      </c>
      <c r="I46" s="11">
        <v>45</v>
      </c>
      <c r="J46" s="15"/>
      <c r="K46" s="9"/>
      <c r="L46" s="12"/>
      <c r="M46" s="1"/>
      <c r="N46" s="3">
        <f t="shared" si="6"/>
      </c>
      <c r="O46" s="2">
        <f t="shared" si="7"/>
      </c>
      <c r="P46" s="2">
        <f t="shared" si="8"/>
      </c>
      <c r="Q46" s="2">
        <f t="shared" si="9"/>
      </c>
      <c r="R46" s="4">
        <f t="shared" si="10"/>
      </c>
      <c r="S46" s="4">
        <f t="shared" si="11"/>
      </c>
      <c r="T46" s="5">
        <f t="shared" si="12"/>
      </c>
    </row>
    <row r="47" spans="3:20" ht="15">
      <c r="C47" s="20">
        <f t="shared" si="13"/>
        <v>0</v>
      </c>
      <c r="D47" s="20">
        <f t="shared" si="14"/>
        <v>0</v>
      </c>
      <c r="E47" s="20" t="str">
        <f t="shared" si="15"/>
        <v>  </v>
      </c>
      <c r="F47" s="20" t="str">
        <f t="shared" si="16"/>
        <v>'----</v>
      </c>
      <c r="G47" s="20" t="e">
        <f t="shared" si="17"/>
        <v>#VALUE!</v>
      </c>
      <c r="H47" s="20" t="e">
        <f t="shared" si="18"/>
        <v>#VALUE!</v>
      </c>
      <c r="I47" s="11">
        <v>46</v>
      </c>
      <c r="J47" s="15"/>
      <c r="K47" s="9"/>
      <c r="L47" s="12"/>
      <c r="M47" s="1"/>
      <c r="N47" s="3">
        <f t="shared" si="6"/>
      </c>
      <c r="O47" s="2">
        <f t="shared" si="7"/>
      </c>
      <c r="P47" s="2">
        <f t="shared" si="8"/>
      </c>
      <c r="Q47" s="2">
        <f t="shared" si="9"/>
      </c>
      <c r="R47" s="4">
        <f t="shared" si="10"/>
      </c>
      <c r="S47" s="4">
        <f t="shared" si="11"/>
      </c>
      <c r="T47" s="5">
        <f t="shared" si="12"/>
      </c>
    </row>
    <row r="48" spans="3:20" ht="15">
      <c r="C48" s="20">
        <f t="shared" si="13"/>
        <v>0</v>
      </c>
      <c r="D48" s="20">
        <f t="shared" si="14"/>
        <v>0</v>
      </c>
      <c r="E48" s="20" t="str">
        <f t="shared" si="15"/>
        <v>  </v>
      </c>
      <c r="F48" s="20" t="str">
        <f t="shared" si="16"/>
        <v>'----</v>
      </c>
      <c r="G48" s="20" t="e">
        <f t="shared" si="17"/>
        <v>#VALUE!</v>
      </c>
      <c r="H48" s="20" t="e">
        <f t="shared" si="18"/>
        <v>#VALUE!</v>
      </c>
      <c r="I48" s="11">
        <v>47</v>
      </c>
      <c r="J48" s="15"/>
      <c r="K48" s="9"/>
      <c r="L48" s="12"/>
      <c r="M48" s="1"/>
      <c r="N48" s="3">
        <f t="shared" si="6"/>
      </c>
      <c r="O48" s="2">
        <f t="shared" si="7"/>
      </c>
      <c r="P48" s="2">
        <f t="shared" si="8"/>
      </c>
      <c r="Q48" s="2">
        <f t="shared" si="9"/>
      </c>
      <c r="R48" s="4">
        <f t="shared" si="10"/>
      </c>
      <c r="S48" s="4">
        <f t="shared" si="11"/>
      </c>
      <c r="T48" s="5">
        <f t="shared" si="12"/>
      </c>
    </row>
    <row r="49" spans="3:20" ht="15">
      <c r="C49" s="20">
        <f t="shared" si="13"/>
        <v>0</v>
      </c>
      <c r="D49" s="20">
        <f t="shared" si="14"/>
        <v>0</v>
      </c>
      <c r="E49" s="20" t="str">
        <f t="shared" si="15"/>
        <v>  </v>
      </c>
      <c r="F49" s="20" t="str">
        <f t="shared" si="16"/>
        <v>'----</v>
      </c>
      <c r="G49" s="20" t="e">
        <f t="shared" si="17"/>
        <v>#VALUE!</v>
      </c>
      <c r="H49" s="20" t="e">
        <f t="shared" si="18"/>
        <v>#VALUE!</v>
      </c>
      <c r="I49" s="11">
        <v>48</v>
      </c>
      <c r="J49" s="15"/>
      <c r="K49" s="9"/>
      <c r="L49" s="12"/>
      <c r="M49" s="1"/>
      <c r="N49" s="3">
        <f t="shared" si="6"/>
      </c>
      <c r="O49" s="2">
        <f t="shared" si="7"/>
      </c>
      <c r="P49" s="2">
        <f t="shared" si="8"/>
      </c>
      <c r="Q49" s="2">
        <f t="shared" si="9"/>
      </c>
      <c r="R49" s="4">
        <f t="shared" si="10"/>
      </c>
      <c r="S49" s="4">
        <f t="shared" si="11"/>
      </c>
      <c r="T49" s="5">
        <f t="shared" si="12"/>
      </c>
    </row>
    <row r="50" spans="3:20" ht="15">
      <c r="C50" s="20">
        <f t="shared" si="13"/>
        <v>0</v>
      </c>
      <c r="D50" s="20">
        <f t="shared" si="14"/>
        <v>0</v>
      </c>
      <c r="E50" s="20" t="str">
        <f t="shared" si="15"/>
        <v>  </v>
      </c>
      <c r="F50" s="20" t="str">
        <f t="shared" si="16"/>
        <v>'----</v>
      </c>
      <c r="G50" s="20" t="e">
        <f t="shared" si="17"/>
        <v>#VALUE!</v>
      </c>
      <c r="H50" s="20" t="e">
        <f t="shared" si="18"/>
        <v>#VALUE!</v>
      </c>
      <c r="I50" s="11">
        <v>49</v>
      </c>
      <c r="J50" s="15"/>
      <c r="K50" s="9"/>
      <c r="L50" s="12"/>
      <c r="M50" s="1"/>
      <c r="N50" s="3">
        <f t="shared" si="6"/>
      </c>
      <c r="O50" s="2">
        <f t="shared" si="7"/>
      </c>
      <c r="P50" s="2">
        <f t="shared" si="8"/>
      </c>
      <c r="Q50" s="2">
        <f t="shared" si="9"/>
      </c>
      <c r="R50" s="4">
        <f t="shared" si="10"/>
      </c>
      <c r="S50" s="4">
        <f t="shared" si="11"/>
      </c>
      <c r="T50" s="5">
        <f t="shared" si="12"/>
      </c>
    </row>
    <row r="51" spans="3:20" ht="15">
      <c r="C51" s="20">
        <f t="shared" si="13"/>
        <v>0</v>
      </c>
      <c r="D51" s="20">
        <f t="shared" si="14"/>
        <v>0</v>
      </c>
      <c r="E51" s="20" t="str">
        <f t="shared" si="15"/>
        <v>  </v>
      </c>
      <c r="F51" s="20" t="str">
        <f t="shared" si="16"/>
        <v>'----</v>
      </c>
      <c r="G51" s="20" t="e">
        <f t="shared" si="17"/>
        <v>#VALUE!</v>
      </c>
      <c r="H51" s="20" t="e">
        <f t="shared" si="18"/>
        <v>#VALUE!</v>
      </c>
      <c r="I51" s="11">
        <v>50</v>
      </c>
      <c r="J51" s="15"/>
      <c r="K51" s="9"/>
      <c r="L51" s="12"/>
      <c r="M51" s="1"/>
      <c r="N51" s="3">
        <f t="shared" si="6"/>
      </c>
      <c r="O51" s="2">
        <f t="shared" si="7"/>
      </c>
      <c r="P51" s="2">
        <f t="shared" si="8"/>
      </c>
      <c r="Q51" s="2">
        <f t="shared" si="9"/>
      </c>
      <c r="R51" s="4">
        <f t="shared" si="10"/>
      </c>
      <c r="S51" s="4">
        <f t="shared" si="11"/>
      </c>
      <c r="T51" s="5">
        <f t="shared" si="12"/>
      </c>
    </row>
  </sheetData>
  <sheetProtection/>
  <mergeCells count="1">
    <mergeCell ref="N1:T1"/>
  </mergeCells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" shapeId="681897" r:id="rId1"/>
    <oleObject progId="" shapeId="3164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tabSelected="1" zoomScalePageLayoutView="0" workbookViewId="0" topLeftCell="A1">
      <selection activeCell="N2" sqref="N2:T22"/>
    </sheetView>
  </sheetViews>
  <sheetFormatPr defaultColWidth="9.140625" defaultRowHeight="15"/>
  <cols>
    <col min="1" max="1" width="7.140625" style="0" customWidth="1"/>
    <col min="2" max="2" width="2.7109375" style="0" customWidth="1"/>
    <col min="3" max="8" width="9.140625" style="0" hidden="1" customWidth="1"/>
    <col min="9" max="9" width="4.7109375" style="0" customWidth="1"/>
    <col min="10" max="11" width="5.57421875" style="0" customWidth="1"/>
    <col min="12" max="12" width="3.28125" style="0" customWidth="1"/>
    <col min="13" max="13" width="4.28125" style="0" customWidth="1"/>
    <col min="14" max="14" width="9.28125" style="0" customWidth="1"/>
    <col min="15" max="15" width="4.421875" style="0" customWidth="1"/>
    <col min="16" max="16" width="1.57421875" style="0" customWidth="1"/>
    <col min="17" max="17" width="3.8515625" style="0" customWidth="1"/>
    <col min="18" max="18" width="2.57421875" style="0" customWidth="1"/>
    <col min="19" max="19" width="5.8515625" style="0" customWidth="1"/>
    <col min="20" max="20" width="2.57421875" style="0" customWidth="1"/>
    <col min="21" max="21" width="7.140625" style="0" customWidth="1"/>
  </cols>
  <sheetData>
    <row r="1" spans="1:20" ht="41.25" customHeight="1" thickBot="1">
      <c r="A1" s="23" t="s">
        <v>0</v>
      </c>
      <c r="B1" s="16"/>
      <c r="C1" s="21" t="s">
        <v>4</v>
      </c>
      <c r="D1" s="21" t="s">
        <v>5</v>
      </c>
      <c r="E1" s="21" t="s">
        <v>7</v>
      </c>
      <c r="F1" s="22" t="s">
        <v>9</v>
      </c>
      <c r="G1" s="22" t="s">
        <v>10</v>
      </c>
      <c r="H1" s="22" t="s">
        <v>11</v>
      </c>
      <c r="I1" s="6" t="s">
        <v>1</v>
      </c>
      <c r="J1" s="14" t="s">
        <v>2</v>
      </c>
      <c r="K1" s="13" t="s">
        <v>3</v>
      </c>
      <c r="L1" s="8" t="s">
        <v>6</v>
      </c>
      <c r="M1" s="7" t="s">
        <v>8</v>
      </c>
      <c r="N1" s="27" t="s">
        <v>12</v>
      </c>
      <c r="O1" s="28"/>
      <c r="P1" s="28"/>
      <c r="Q1" s="28"/>
      <c r="R1" s="28"/>
      <c r="S1" s="28"/>
      <c r="T1" s="29"/>
    </row>
    <row r="2" spans="1:20" ht="20.25" customHeight="1" thickBot="1">
      <c r="A2" s="24">
        <v>30</v>
      </c>
      <c r="B2" s="18"/>
      <c r="C2" s="20">
        <f aca="true" t="shared" si="0" ref="C2:D33">ROUND((J2*$A$2),0)</f>
        <v>45</v>
      </c>
      <c r="D2" s="20">
        <f t="shared" si="0"/>
        <v>0</v>
      </c>
      <c r="E2" s="19"/>
      <c r="F2" s="19"/>
      <c r="G2" s="19"/>
      <c r="H2" s="19"/>
      <c r="I2" s="10">
        <v>1</v>
      </c>
      <c r="J2" s="15">
        <v>1.5</v>
      </c>
      <c r="K2" s="9">
        <v>0</v>
      </c>
      <c r="L2" s="25"/>
      <c r="M2" s="26"/>
      <c r="N2" s="3" t="str">
        <f>IF((K2&lt;&gt;"")*OR(J2&lt;&gt;""),IF(L2=0,"S2.move_to(","S2.arc_to("),IF(J2&lt;&gt;"",J2,""))</f>
        <v>S2.move_to(</v>
      </c>
      <c r="O2" s="2">
        <f>IF(K2&lt;&gt;"",C2,"")</f>
        <v>45</v>
      </c>
      <c r="P2" s="2" t="str">
        <f>IF(K2&lt;&gt;"",",","")</f>
        <v>,</v>
      </c>
      <c r="Q2" s="2">
        <f>IF(K2&lt;&gt;"",D2,"")</f>
        <v>0</v>
      </c>
      <c r="R2" s="4" t="str">
        <f>IF(K2&lt;&gt;"",IF(L2=0,")",","),"")</f>
        <v>)</v>
      </c>
      <c r="S2" s="4" t="str">
        <f>IF(K2&lt;&gt;"",IF(R2=",",H2,"  "),"")</f>
        <v>  </v>
      </c>
      <c r="T2" s="5" t="str">
        <f>IF(K2&lt;&gt;"",IF(R2=",",")","     "),"")</f>
        <v>     </v>
      </c>
    </row>
    <row r="3" spans="2:20" ht="15">
      <c r="B3" s="17"/>
      <c r="C3" s="20">
        <f t="shared" si="0"/>
        <v>27</v>
      </c>
      <c r="D3" s="20">
        <f t="shared" si="0"/>
        <v>75</v>
      </c>
      <c r="E3" s="20">
        <f aca="true" t="shared" si="1" ref="E3:E51">IF(L3&lt;&gt;0,SQRT((J3-J2)*(J3-J2)+(K3-K2)*(K3-K2)),"  ")</f>
        <v>2.570992026436488</v>
      </c>
      <c r="F3" s="20">
        <f aca="true" t="shared" si="2" ref="F3:F51">IF(L3=0,"'----",(M3/2)+(E3*E3)/(8*M3))</f>
        <v>1.4328124999999998</v>
      </c>
      <c r="G3" s="20">
        <f aca="true" t="shared" si="3" ref="G3:G51">F3*$A$2</f>
        <v>42.98437499999999</v>
      </c>
      <c r="H3" s="20">
        <f aca="true" t="shared" si="4" ref="H3:H51">(ROUND(G3,0))*L3</f>
        <v>-43</v>
      </c>
      <c r="I3" s="11">
        <v>2</v>
      </c>
      <c r="J3" s="15">
        <v>0.9</v>
      </c>
      <c r="K3" s="9">
        <v>2.5</v>
      </c>
      <c r="L3" s="12">
        <v>-1</v>
      </c>
      <c r="M3" s="1">
        <v>0.8</v>
      </c>
      <c r="N3" s="3" t="str">
        <f aca="true" t="shared" si="5" ref="N3:N51">IF((K3&lt;&gt;"")*OR(J3&lt;&gt;""),IF(L3=0,"S2.move_to(","S2.arc_to("),IF(J3&lt;&gt;"",J3,""))</f>
        <v>S2.arc_to(</v>
      </c>
      <c r="O3" s="2">
        <f aca="true" t="shared" si="6" ref="O3:O51">IF(K3&lt;&gt;"",C3,"")</f>
        <v>27</v>
      </c>
      <c r="P3" s="2" t="str">
        <f aca="true" t="shared" si="7" ref="P3:P51">IF(K3&lt;&gt;"",",","")</f>
        <v>,</v>
      </c>
      <c r="Q3" s="2">
        <f aca="true" t="shared" si="8" ref="Q3:Q51">IF(K3&lt;&gt;"",D3,"")</f>
        <v>75</v>
      </c>
      <c r="R3" s="4" t="str">
        <f aca="true" t="shared" si="9" ref="R3:R51">IF(K3&lt;&gt;"",IF(L3=0,")",","),"")</f>
        <v>,</v>
      </c>
      <c r="S3" s="4">
        <f aca="true" t="shared" si="10" ref="S3:S51">IF(K3&lt;&gt;"",IF(R3=",",H3,"  "),"")</f>
        <v>-43</v>
      </c>
      <c r="T3" s="5" t="str">
        <f aca="true" t="shared" si="11" ref="T3:T51">IF(K3&lt;&gt;"",IF(R3=",",")","     "),"")</f>
        <v>)</v>
      </c>
    </row>
    <row r="4" spans="3:20" ht="15">
      <c r="C4" s="20">
        <f t="shared" si="0"/>
        <v>63</v>
      </c>
      <c r="D4" s="20">
        <f t="shared" si="0"/>
        <v>84</v>
      </c>
      <c r="E4" s="20">
        <f t="shared" si="1"/>
        <v>1.2369316876852983</v>
      </c>
      <c r="F4" s="20">
        <f t="shared" si="2"/>
        <v>9.572500000000002</v>
      </c>
      <c r="G4" s="20">
        <f t="shared" si="3"/>
        <v>287.17500000000007</v>
      </c>
      <c r="H4" s="20">
        <f t="shared" si="4"/>
        <v>-287</v>
      </c>
      <c r="I4" s="11">
        <v>3</v>
      </c>
      <c r="J4" s="15">
        <v>2.1</v>
      </c>
      <c r="K4" s="9">
        <v>2.8</v>
      </c>
      <c r="L4" s="12">
        <v>-1</v>
      </c>
      <c r="M4" s="1">
        <v>0.02</v>
      </c>
      <c r="N4" s="3" t="str">
        <f t="shared" si="5"/>
        <v>S2.arc_to(</v>
      </c>
      <c r="O4" s="2">
        <f t="shared" si="6"/>
        <v>63</v>
      </c>
      <c r="P4" s="2" t="str">
        <f t="shared" si="7"/>
        <v>,</v>
      </c>
      <c r="Q4" s="2">
        <f t="shared" si="8"/>
        <v>84</v>
      </c>
      <c r="R4" s="4" t="str">
        <f t="shared" si="9"/>
        <v>,</v>
      </c>
      <c r="S4" s="4">
        <f t="shared" si="10"/>
        <v>-287</v>
      </c>
      <c r="T4" s="5" t="str">
        <f t="shared" si="11"/>
        <v>)</v>
      </c>
    </row>
    <row r="5" spans="3:20" ht="15">
      <c r="C5" s="20">
        <f t="shared" si="0"/>
        <v>87</v>
      </c>
      <c r="D5" s="20">
        <f t="shared" si="0"/>
        <v>89</v>
      </c>
      <c r="E5" s="20">
        <f t="shared" si="1"/>
        <v>0.8178630692236933</v>
      </c>
      <c r="F5" s="20">
        <f t="shared" si="2"/>
        <v>1.6972499999999995</v>
      </c>
      <c r="G5" s="20">
        <f t="shared" si="3"/>
        <v>50.91749999999998</v>
      </c>
      <c r="H5" s="20">
        <f t="shared" si="4"/>
        <v>51</v>
      </c>
      <c r="I5" s="11">
        <v>4</v>
      </c>
      <c r="J5" s="15">
        <v>2.9</v>
      </c>
      <c r="K5" s="9">
        <v>2.97</v>
      </c>
      <c r="L5" s="12">
        <v>1</v>
      </c>
      <c r="M5" s="1">
        <v>0.05</v>
      </c>
      <c r="N5" s="3" t="str">
        <f t="shared" si="5"/>
        <v>S2.arc_to(</v>
      </c>
      <c r="O5" s="2">
        <f t="shared" si="6"/>
        <v>87</v>
      </c>
      <c r="P5" s="2" t="str">
        <f t="shared" si="7"/>
        <v>,</v>
      </c>
      <c r="Q5" s="2">
        <f t="shared" si="8"/>
        <v>89</v>
      </c>
      <c r="R5" s="4" t="str">
        <f t="shared" si="9"/>
        <v>,</v>
      </c>
      <c r="S5" s="4">
        <f t="shared" si="10"/>
        <v>51</v>
      </c>
      <c r="T5" s="5" t="str">
        <f t="shared" si="11"/>
        <v>)</v>
      </c>
    </row>
    <row r="6" spans="3:20" ht="15">
      <c r="C6" s="20">
        <f t="shared" si="0"/>
        <v>87</v>
      </c>
      <c r="D6" s="20">
        <f t="shared" si="0"/>
        <v>102</v>
      </c>
      <c r="E6" s="20">
        <f t="shared" si="1"/>
        <v>0.4299999999999997</v>
      </c>
      <c r="F6" s="20">
        <f t="shared" si="2"/>
        <v>0.22908333333333314</v>
      </c>
      <c r="G6" s="20">
        <f t="shared" si="3"/>
        <v>6.872499999999994</v>
      </c>
      <c r="H6" s="20">
        <f t="shared" si="4"/>
        <v>7</v>
      </c>
      <c r="I6" s="11">
        <v>5</v>
      </c>
      <c r="J6" s="15">
        <v>2.9</v>
      </c>
      <c r="K6" s="9">
        <v>3.4</v>
      </c>
      <c r="L6" s="12">
        <v>1</v>
      </c>
      <c r="M6" s="1">
        <v>0.15</v>
      </c>
      <c r="N6" s="3" t="str">
        <f t="shared" si="5"/>
        <v>S2.arc_to(</v>
      </c>
      <c r="O6" s="2">
        <f t="shared" si="6"/>
        <v>87</v>
      </c>
      <c r="P6" s="2" t="str">
        <f t="shared" si="7"/>
        <v>,</v>
      </c>
      <c r="Q6" s="2">
        <f t="shared" si="8"/>
        <v>102</v>
      </c>
      <c r="R6" s="4" t="str">
        <f t="shared" si="9"/>
        <v>,</v>
      </c>
      <c r="S6" s="4">
        <f t="shared" si="10"/>
        <v>7</v>
      </c>
      <c r="T6" s="5" t="str">
        <f t="shared" si="11"/>
        <v>)</v>
      </c>
    </row>
    <row r="7" spans="3:20" ht="15">
      <c r="C7" s="20">
        <f t="shared" si="0"/>
        <v>63</v>
      </c>
      <c r="D7" s="20">
        <f t="shared" si="0"/>
        <v>90</v>
      </c>
      <c r="E7" s="20">
        <f t="shared" si="1"/>
        <v>0.8944271909999156</v>
      </c>
      <c r="F7" s="20">
        <f t="shared" si="2"/>
        <v>0.8342307692307689</v>
      </c>
      <c r="G7" s="20">
        <f t="shared" si="3"/>
        <v>25.026923076923065</v>
      </c>
      <c r="H7" s="20">
        <f t="shared" si="4"/>
        <v>25</v>
      </c>
      <c r="I7" s="11">
        <v>6</v>
      </c>
      <c r="J7" s="15">
        <v>2.1</v>
      </c>
      <c r="K7" s="9">
        <v>3</v>
      </c>
      <c r="L7" s="12">
        <v>1</v>
      </c>
      <c r="M7" s="1">
        <v>0.13</v>
      </c>
      <c r="N7" s="3" t="str">
        <f t="shared" si="5"/>
        <v>S2.arc_to(</v>
      </c>
      <c r="O7" s="2">
        <f t="shared" si="6"/>
        <v>63</v>
      </c>
      <c r="P7" s="2" t="str">
        <f t="shared" si="7"/>
        <v>,</v>
      </c>
      <c r="Q7" s="2">
        <f t="shared" si="8"/>
        <v>90</v>
      </c>
      <c r="R7" s="4" t="str">
        <f t="shared" si="9"/>
        <v>,</v>
      </c>
      <c r="S7" s="4">
        <f t="shared" si="10"/>
        <v>25</v>
      </c>
      <c r="T7" s="5" t="str">
        <f t="shared" si="11"/>
        <v>)</v>
      </c>
    </row>
    <row r="8" spans="3:20" ht="15">
      <c r="C8" s="20">
        <f t="shared" si="0"/>
        <v>12</v>
      </c>
      <c r="D8" s="20">
        <f t="shared" si="0"/>
        <v>90</v>
      </c>
      <c r="E8" s="20" t="str">
        <f t="shared" si="1"/>
        <v>  </v>
      </c>
      <c r="F8" s="20" t="str">
        <f t="shared" si="2"/>
        <v>'----</v>
      </c>
      <c r="G8" s="20" t="e">
        <f t="shared" si="3"/>
        <v>#VALUE!</v>
      </c>
      <c r="H8" s="20" t="e">
        <f t="shared" si="4"/>
        <v>#VALUE!</v>
      </c>
      <c r="I8" s="11">
        <v>7</v>
      </c>
      <c r="J8" s="15">
        <v>0.4</v>
      </c>
      <c r="K8" s="9">
        <v>3</v>
      </c>
      <c r="L8" s="12"/>
      <c r="M8" s="1"/>
      <c r="N8" s="3" t="str">
        <f t="shared" si="5"/>
        <v>S2.move_to(</v>
      </c>
      <c r="O8" s="2">
        <f t="shared" si="6"/>
        <v>12</v>
      </c>
      <c r="P8" s="2" t="str">
        <f t="shared" si="7"/>
        <v>,</v>
      </c>
      <c r="Q8" s="2">
        <f t="shared" si="8"/>
        <v>90</v>
      </c>
      <c r="R8" s="4" t="str">
        <f t="shared" si="9"/>
        <v>)</v>
      </c>
      <c r="S8" s="4" t="str">
        <f t="shared" si="10"/>
        <v>  </v>
      </c>
      <c r="T8" s="5" t="str">
        <f t="shared" si="11"/>
        <v>     </v>
      </c>
    </row>
    <row r="9" spans="3:20" ht="15">
      <c r="C9" s="20">
        <f t="shared" si="0"/>
        <v>45</v>
      </c>
      <c r="D9" s="20">
        <f t="shared" si="0"/>
        <v>134</v>
      </c>
      <c r="E9" s="20">
        <f t="shared" si="1"/>
        <v>1.8200274723201297</v>
      </c>
      <c r="F9" s="20">
        <f t="shared" si="2"/>
        <v>2.076726190476191</v>
      </c>
      <c r="G9" s="20">
        <f t="shared" si="3"/>
        <v>62.301785714285735</v>
      </c>
      <c r="H9" s="20">
        <f t="shared" si="4"/>
        <v>-62</v>
      </c>
      <c r="I9" s="11">
        <v>8</v>
      </c>
      <c r="J9" s="15">
        <v>1.5</v>
      </c>
      <c r="K9" s="9">
        <v>4.45</v>
      </c>
      <c r="L9" s="12">
        <v>-1</v>
      </c>
      <c r="M9" s="1">
        <v>0.21</v>
      </c>
      <c r="N9" s="3" t="str">
        <f t="shared" si="5"/>
        <v>S2.arc_to(</v>
      </c>
      <c r="O9" s="2">
        <f t="shared" si="6"/>
        <v>45</v>
      </c>
      <c r="P9" s="2" t="str">
        <f t="shared" si="7"/>
        <v>,</v>
      </c>
      <c r="Q9" s="2">
        <f t="shared" si="8"/>
        <v>134</v>
      </c>
      <c r="R9" s="4" t="str">
        <f t="shared" si="9"/>
        <v>,</v>
      </c>
      <c r="S9" s="4">
        <f t="shared" si="10"/>
        <v>-62</v>
      </c>
      <c r="T9" s="5" t="str">
        <f t="shared" si="11"/>
        <v>)</v>
      </c>
    </row>
    <row r="10" spans="3:20" ht="15">
      <c r="C10" s="20">
        <f t="shared" si="0"/>
        <v>120</v>
      </c>
      <c r="D10" s="20">
        <f t="shared" si="0"/>
        <v>134</v>
      </c>
      <c r="E10" s="20">
        <f t="shared" si="1"/>
        <v>2.5</v>
      </c>
      <c r="F10" s="20">
        <f t="shared" si="2"/>
        <v>5.283333333333334</v>
      </c>
      <c r="G10" s="20">
        <f t="shared" si="3"/>
        <v>158.50000000000003</v>
      </c>
      <c r="H10" s="20">
        <f t="shared" si="4"/>
        <v>-159</v>
      </c>
      <c r="I10" s="11">
        <v>9</v>
      </c>
      <c r="J10" s="15">
        <v>4</v>
      </c>
      <c r="K10" s="9">
        <v>4.45</v>
      </c>
      <c r="L10" s="12">
        <v>-1</v>
      </c>
      <c r="M10" s="1">
        <v>0.15</v>
      </c>
      <c r="N10" s="3" t="str">
        <f t="shared" si="5"/>
        <v>S2.arc_to(</v>
      </c>
      <c r="O10" s="2">
        <f t="shared" si="6"/>
        <v>120</v>
      </c>
      <c r="P10" s="2" t="str">
        <f t="shared" si="7"/>
        <v>,</v>
      </c>
      <c r="Q10" s="2">
        <f t="shared" si="8"/>
        <v>134</v>
      </c>
      <c r="R10" s="4" t="str">
        <f t="shared" si="9"/>
        <v>,</v>
      </c>
      <c r="S10" s="4">
        <f t="shared" si="10"/>
        <v>-159</v>
      </c>
      <c r="T10" s="5" t="str">
        <f t="shared" si="11"/>
        <v>)</v>
      </c>
    </row>
    <row r="11" spans="3:20" ht="15">
      <c r="C11" s="20">
        <f t="shared" si="0"/>
        <v>147</v>
      </c>
      <c r="D11" s="20">
        <f t="shared" si="0"/>
        <v>104</v>
      </c>
      <c r="E11" s="20">
        <f t="shared" si="1"/>
        <v>1.3453624047073711</v>
      </c>
      <c r="F11" s="20">
        <f t="shared" si="2"/>
        <v>1.2312500000000002</v>
      </c>
      <c r="G11" s="20">
        <f t="shared" si="3"/>
        <v>36.93750000000001</v>
      </c>
      <c r="H11" s="20">
        <f t="shared" si="4"/>
        <v>-37</v>
      </c>
      <c r="I11" s="11">
        <v>10</v>
      </c>
      <c r="J11" s="15">
        <v>4.9</v>
      </c>
      <c r="K11" s="9">
        <v>3.45</v>
      </c>
      <c r="L11" s="12">
        <v>-1</v>
      </c>
      <c r="M11" s="1">
        <v>0.2</v>
      </c>
      <c r="N11" s="3" t="str">
        <f t="shared" si="5"/>
        <v>S2.arc_to(</v>
      </c>
      <c r="O11" s="2">
        <f t="shared" si="6"/>
        <v>147</v>
      </c>
      <c r="P11" s="2" t="str">
        <f t="shared" si="7"/>
        <v>,</v>
      </c>
      <c r="Q11" s="2">
        <f t="shared" si="8"/>
        <v>104</v>
      </c>
      <c r="R11" s="4" t="str">
        <f t="shared" si="9"/>
        <v>,</v>
      </c>
      <c r="S11" s="4">
        <f t="shared" si="10"/>
        <v>-37</v>
      </c>
      <c r="T11" s="5" t="str">
        <f t="shared" si="11"/>
        <v>)</v>
      </c>
    </row>
    <row r="12" spans="3:20" ht="15">
      <c r="C12" s="20">
        <f t="shared" si="0"/>
        <v>147</v>
      </c>
      <c r="D12" s="20">
        <f t="shared" si="0"/>
        <v>17</v>
      </c>
      <c r="E12" s="20" t="str">
        <f t="shared" si="1"/>
        <v>  </v>
      </c>
      <c r="F12" s="20" t="str">
        <f t="shared" si="2"/>
        <v>'----</v>
      </c>
      <c r="G12" s="20" t="e">
        <f t="shared" si="3"/>
        <v>#VALUE!</v>
      </c>
      <c r="H12" s="20" t="e">
        <f t="shared" si="4"/>
        <v>#VALUE!</v>
      </c>
      <c r="I12" s="11">
        <v>11</v>
      </c>
      <c r="J12" s="15">
        <v>4.9</v>
      </c>
      <c r="K12" s="9">
        <v>0.55</v>
      </c>
      <c r="L12" s="12"/>
      <c r="M12" s="1"/>
      <c r="N12" s="3" t="str">
        <f t="shared" si="5"/>
        <v>S2.move_to(</v>
      </c>
      <c r="O12" s="2">
        <f t="shared" si="6"/>
        <v>147</v>
      </c>
      <c r="P12" s="2" t="str">
        <f t="shared" si="7"/>
        <v>,</v>
      </c>
      <c r="Q12" s="2">
        <f t="shared" si="8"/>
        <v>17</v>
      </c>
      <c r="R12" s="4" t="str">
        <f t="shared" si="9"/>
        <v>)</v>
      </c>
      <c r="S12" s="4" t="str">
        <f t="shared" si="10"/>
        <v>  </v>
      </c>
      <c r="T12" s="5" t="str">
        <f t="shared" si="11"/>
        <v>     </v>
      </c>
    </row>
    <row r="13" spans="3:20" ht="15">
      <c r="C13" s="20">
        <f t="shared" si="0"/>
        <v>183</v>
      </c>
      <c r="D13" s="20">
        <f t="shared" si="0"/>
        <v>3</v>
      </c>
      <c r="E13" s="20" t="str">
        <f t="shared" si="1"/>
        <v>  </v>
      </c>
      <c r="F13" s="20" t="str">
        <f t="shared" si="2"/>
        <v>'----</v>
      </c>
      <c r="G13" s="20" t="e">
        <f t="shared" si="3"/>
        <v>#VALUE!</v>
      </c>
      <c r="H13" s="20" t="e">
        <f t="shared" si="4"/>
        <v>#VALUE!</v>
      </c>
      <c r="I13" s="11">
        <v>12</v>
      </c>
      <c r="J13" s="15">
        <v>6.1</v>
      </c>
      <c r="K13" s="9">
        <v>0.1</v>
      </c>
      <c r="L13" s="12"/>
      <c r="M13" s="1"/>
      <c r="N13" s="3" t="str">
        <f t="shared" si="5"/>
        <v>S2.move_to(</v>
      </c>
      <c r="O13" s="2">
        <f t="shared" si="6"/>
        <v>183</v>
      </c>
      <c r="P13" s="2" t="str">
        <f t="shared" si="7"/>
        <v>,</v>
      </c>
      <c r="Q13" s="2">
        <f t="shared" si="8"/>
        <v>3</v>
      </c>
      <c r="R13" s="4" t="str">
        <f t="shared" si="9"/>
        <v>)</v>
      </c>
      <c r="S13" s="4" t="str">
        <f t="shared" si="10"/>
        <v>  </v>
      </c>
      <c r="T13" s="5" t="str">
        <f t="shared" si="11"/>
        <v>     </v>
      </c>
    </row>
    <row r="14" spans="3:20" ht="15">
      <c r="C14" s="20">
        <f t="shared" si="0"/>
        <v>99</v>
      </c>
      <c r="D14" s="20">
        <f t="shared" si="0"/>
        <v>3</v>
      </c>
      <c r="E14" s="20" t="str">
        <f t="shared" si="1"/>
        <v>  </v>
      </c>
      <c r="F14" s="20" t="str">
        <f t="shared" si="2"/>
        <v>'----</v>
      </c>
      <c r="G14" s="20" t="e">
        <f t="shared" si="3"/>
        <v>#VALUE!</v>
      </c>
      <c r="H14" s="20" t="e">
        <f t="shared" si="4"/>
        <v>#VALUE!</v>
      </c>
      <c r="I14" s="11">
        <v>13</v>
      </c>
      <c r="J14" s="15">
        <v>3.3</v>
      </c>
      <c r="K14" s="9">
        <v>0.1</v>
      </c>
      <c r="L14" s="12"/>
      <c r="M14" s="1"/>
      <c r="N14" s="3" t="str">
        <f t="shared" si="5"/>
        <v>S2.move_to(</v>
      </c>
      <c r="O14" s="2">
        <f t="shared" si="6"/>
        <v>99</v>
      </c>
      <c r="P14" s="2" t="str">
        <f t="shared" si="7"/>
        <v>,</v>
      </c>
      <c r="Q14" s="2">
        <f t="shared" si="8"/>
        <v>3</v>
      </c>
      <c r="R14" s="4" t="str">
        <f t="shared" si="9"/>
        <v>)</v>
      </c>
      <c r="S14" s="4" t="str">
        <f t="shared" si="10"/>
        <v>  </v>
      </c>
      <c r="T14" s="5" t="str">
        <f t="shared" si="11"/>
        <v>     </v>
      </c>
    </row>
    <row r="15" spans="3:20" ht="15">
      <c r="C15" s="20">
        <f t="shared" si="0"/>
        <v>98</v>
      </c>
      <c r="D15" s="20">
        <f t="shared" si="0"/>
        <v>12</v>
      </c>
      <c r="E15" s="20" t="str">
        <f t="shared" si="1"/>
        <v>  </v>
      </c>
      <c r="F15" s="20" t="str">
        <f t="shared" si="2"/>
        <v>'----</v>
      </c>
      <c r="G15" s="20" t="e">
        <f t="shared" si="3"/>
        <v>#VALUE!</v>
      </c>
      <c r="H15" s="20" t="e">
        <f t="shared" si="4"/>
        <v>#VALUE!</v>
      </c>
      <c r="I15" s="11">
        <v>14</v>
      </c>
      <c r="J15" s="15">
        <v>3.25</v>
      </c>
      <c r="K15" s="9">
        <v>0.4</v>
      </c>
      <c r="L15" s="12"/>
      <c r="M15" s="1"/>
      <c r="N15" s="3" t="str">
        <f t="shared" si="5"/>
        <v>S2.move_to(</v>
      </c>
      <c r="O15" s="2">
        <f t="shared" si="6"/>
        <v>98</v>
      </c>
      <c r="P15" s="2" t="str">
        <f t="shared" si="7"/>
        <v>,</v>
      </c>
      <c r="Q15" s="2">
        <f t="shared" si="8"/>
        <v>12</v>
      </c>
      <c r="R15" s="4" t="str">
        <f t="shared" si="9"/>
        <v>)</v>
      </c>
      <c r="S15" s="4" t="str">
        <f t="shared" si="10"/>
        <v>  </v>
      </c>
      <c r="T15" s="5" t="str">
        <f t="shared" si="11"/>
        <v>     </v>
      </c>
    </row>
    <row r="16" spans="3:20" ht="15">
      <c r="C16" s="20">
        <f t="shared" si="0"/>
        <v>45</v>
      </c>
      <c r="D16" s="20">
        <f t="shared" si="0"/>
        <v>0</v>
      </c>
      <c r="E16" s="20">
        <f t="shared" si="1"/>
        <v>1.7951323071016243</v>
      </c>
      <c r="F16" s="20">
        <f t="shared" si="2"/>
        <v>3.416770833333334</v>
      </c>
      <c r="G16" s="20">
        <f t="shared" si="3"/>
        <v>102.50312500000003</v>
      </c>
      <c r="H16" s="20">
        <f t="shared" si="4"/>
        <v>-103</v>
      </c>
      <c r="I16" s="11">
        <v>15</v>
      </c>
      <c r="J16" s="15">
        <v>1.5</v>
      </c>
      <c r="K16" s="9">
        <v>0</v>
      </c>
      <c r="L16" s="12">
        <v>-1</v>
      </c>
      <c r="M16" s="1">
        <v>0.12</v>
      </c>
      <c r="N16" s="3" t="str">
        <f t="shared" si="5"/>
        <v>S2.arc_to(</v>
      </c>
      <c r="O16" s="2">
        <f t="shared" si="6"/>
        <v>45</v>
      </c>
      <c r="P16" s="2" t="str">
        <f t="shared" si="7"/>
        <v>,</v>
      </c>
      <c r="Q16" s="2">
        <f t="shared" si="8"/>
        <v>0</v>
      </c>
      <c r="R16" s="4" t="str">
        <f t="shared" si="9"/>
        <v>,</v>
      </c>
      <c r="S16" s="4">
        <f t="shared" si="10"/>
        <v>-103</v>
      </c>
      <c r="T16" s="5" t="str">
        <f t="shared" si="11"/>
        <v>)</v>
      </c>
    </row>
    <row r="17" spans="3:20" ht="15">
      <c r="C17" s="20" t="e">
        <f t="shared" si="0"/>
        <v>#VALUE!</v>
      </c>
      <c r="D17" s="20">
        <f t="shared" si="0"/>
        <v>0</v>
      </c>
      <c r="E17" s="20" t="str">
        <f t="shared" si="1"/>
        <v>  </v>
      </c>
      <c r="F17" s="20" t="str">
        <f t="shared" si="2"/>
        <v>'----</v>
      </c>
      <c r="G17" s="20" t="e">
        <f t="shared" si="3"/>
        <v>#VALUE!</v>
      </c>
      <c r="H17" s="20" t="e">
        <f t="shared" si="4"/>
        <v>#VALUE!</v>
      </c>
      <c r="I17" s="11">
        <v>16</v>
      </c>
      <c r="J17" s="15" t="s">
        <v>13</v>
      </c>
      <c r="K17" s="9"/>
      <c r="L17" s="12"/>
      <c r="M17" s="1"/>
      <c r="N17" s="3" t="str">
        <f t="shared" si="5"/>
        <v>pen_up</v>
      </c>
      <c r="O17" s="2">
        <f t="shared" si="6"/>
      </c>
      <c r="P17" s="2">
        <f t="shared" si="7"/>
      </c>
      <c r="Q17" s="2">
        <f t="shared" si="8"/>
      </c>
      <c r="R17" s="4">
        <f t="shared" si="9"/>
      </c>
      <c r="S17" s="4">
        <f t="shared" si="10"/>
      </c>
      <c r="T17" s="5">
        <f t="shared" si="11"/>
      </c>
    </row>
    <row r="18" spans="3:20" ht="15">
      <c r="C18" s="20">
        <f t="shared" si="0"/>
        <v>75</v>
      </c>
      <c r="D18" s="20">
        <f t="shared" si="0"/>
        <v>24</v>
      </c>
      <c r="E18" s="20" t="str">
        <f t="shared" si="1"/>
        <v>  </v>
      </c>
      <c r="F18" s="20" t="str">
        <f t="shared" si="2"/>
        <v>'----</v>
      </c>
      <c r="G18" s="20" t="e">
        <f t="shared" si="3"/>
        <v>#VALUE!</v>
      </c>
      <c r="H18" s="20" t="e">
        <f t="shared" si="4"/>
        <v>#VALUE!</v>
      </c>
      <c r="I18" s="11">
        <v>17</v>
      </c>
      <c r="J18" s="15">
        <v>2.5</v>
      </c>
      <c r="K18" s="9">
        <v>0.8</v>
      </c>
      <c r="L18" s="12"/>
      <c r="M18" s="1"/>
      <c r="N18" s="3" t="str">
        <f t="shared" si="5"/>
        <v>S2.move_to(</v>
      </c>
      <c r="O18" s="2">
        <f t="shared" si="6"/>
        <v>75</v>
      </c>
      <c r="P18" s="2" t="str">
        <f t="shared" si="7"/>
        <v>,</v>
      </c>
      <c r="Q18" s="2">
        <f t="shared" si="8"/>
        <v>24</v>
      </c>
      <c r="R18" s="4" t="str">
        <f t="shared" si="9"/>
        <v>)</v>
      </c>
      <c r="S18" s="4" t="str">
        <f t="shared" si="10"/>
        <v>  </v>
      </c>
      <c r="T18" s="5" t="str">
        <f t="shared" si="11"/>
        <v>     </v>
      </c>
    </row>
    <row r="19" spans="3:20" ht="15">
      <c r="C19" s="20">
        <f t="shared" si="0"/>
        <v>60</v>
      </c>
      <c r="D19" s="20">
        <f t="shared" si="0"/>
        <v>57</v>
      </c>
      <c r="E19" s="20">
        <f t="shared" si="1"/>
        <v>1.208304597359457</v>
      </c>
      <c r="F19" s="20">
        <f t="shared" si="2"/>
        <v>0.6562499999999999</v>
      </c>
      <c r="G19" s="20">
        <f t="shared" si="3"/>
        <v>19.687499999999996</v>
      </c>
      <c r="H19" s="20">
        <f t="shared" si="4"/>
        <v>-20</v>
      </c>
      <c r="I19" s="11">
        <v>18</v>
      </c>
      <c r="J19" s="15">
        <v>2</v>
      </c>
      <c r="K19" s="9">
        <v>1.9</v>
      </c>
      <c r="L19" s="12">
        <v>-1</v>
      </c>
      <c r="M19" s="1">
        <v>0.4</v>
      </c>
      <c r="N19" s="3" t="str">
        <f t="shared" si="5"/>
        <v>S2.arc_to(</v>
      </c>
      <c r="O19" s="2">
        <f t="shared" si="6"/>
        <v>60</v>
      </c>
      <c r="P19" s="2" t="str">
        <f t="shared" si="7"/>
        <v>,</v>
      </c>
      <c r="Q19" s="2">
        <f t="shared" si="8"/>
        <v>57</v>
      </c>
      <c r="R19" s="4" t="str">
        <f t="shared" si="9"/>
        <v>,</v>
      </c>
      <c r="S19" s="4">
        <f t="shared" si="10"/>
        <v>-20</v>
      </c>
      <c r="T19" s="5" t="str">
        <f t="shared" si="11"/>
        <v>)</v>
      </c>
    </row>
    <row r="20" spans="3:20" ht="15">
      <c r="C20" s="20">
        <f t="shared" si="0"/>
        <v>99</v>
      </c>
      <c r="D20" s="20">
        <f t="shared" si="0"/>
        <v>72</v>
      </c>
      <c r="E20" s="20" t="str">
        <f t="shared" si="1"/>
        <v>  </v>
      </c>
      <c r="F20" s="20" t="str">
        <f t="shared" si="2"/>
        <v>'----</v>
      </c>
      <c r="G20" s="20" t="e">
        <f t="shared" si="3"/>
        <v>#VALUE!</v>
      </c>
      <c r="H20" s="20" t="e">
        <f t="shared" si="4"/>
        <v>#VALUE!</v>
      </c>
      <c r="I20" s="11">
        <v>19</v>
      </c>
      <c r="J20" s="15">
        <v>3.3</v>
      </c>
      <c r="K20" s="9">
        <v>2.4</v>
      </c>
      <c r="L20" s="12"/>
      <c r="M20" s="1"/>
      <c r="N20" s="3" t="str">
        <f t="shared" si="5"/>
        <v>S2.move_to(</v>
      </c>
      <c r="O20" s="2">
        <f t="shared" si="6"/>
        <v>99</v>
      </c>
      <c r="P20" s="2" t="str">
        <f t="shared" si="7"/>
        <v>,</v>
      </c>
      <c r="Q20" s="2">
        <f t="shared" si="8"/>
        <v>72</v>
      </c>
      <c r="R20" s="4" t="str">
        <f t="shared" si="9"/>
        <v>)</v>
      </c>
      <c r="S20" s="4" t="str">
        <f t="shared" si="10"/>
        <v>  </v>
      </c>
      <c r="T20" s="5" t="str">
        <f t="shared" si="11"/>
        <v>     </v>
      </c>
    </row>
    <row r="21" spans="3:20" ht="15">
      <c r="C21" s="20">
        <f t="shared" si="0"/>
        <v>75</v>
      </c>
      <c r="D21" s="20">
        <f t="shared" si="0"/>
        <v>24</v>
      </c>
      <c r="E21" s="20">
        <f t="shared" si="1"/>
        <v>1.7888543819998315</v>
      </c>
      <c r="F21" s="20">
        <f t="shared" si="2"/>
        <v>1.162380952380952</v>
      </c>
      <c r="G21" s="20">
        <f t="shared" si="3"/>
        <v>34.87142857142856</v>
      </c>
      <c r="H21" s="20">
        <f t="shared" si="4"/>
        <v>-35</v>
      </c>
      <c r="I21" s="11">
        <v>20</v>
      </c>
      <c r="J21" s="15">
        <v>2.5</v>
      </c>
      <c r="K21" s="9">
        <v>0.8</v>
      </c>
      <c r="L21" s="12">
        <v>-1</v>
      </c>
      <c r="M21" s="1">
        <v>0.42</v>
      </c>
      <c r="N21" s="3" t="str">
        <f t="shared" si="5"/>
        <v>S2.arc_to(</v>
      </c>
      <c r="O21" s="2">
        <f t="shared" si="6"/>
        <v>75</v>
      </c>
      <c r="P21" s="2" t="str">
        <f t="shared" si="7"/>
        <v>,</v>
      </c>
      <c r="Q21" s="2">
        <f t="shared" si="8"/>
        <v>24</v>
      </c>
      <c r="R21" s="4" t="str">
        <f t="shared" si="9"/>
        <v>,</v>
      </c>
      <c r="S21" s="4">
        <f t="shared" si="10"/>
        <v>-35</v>
      </c>
      <c r="T21" s="5" t="str">
        <f t="shared" si="11"/>
        <v>)</v>
      </c>
    </row>
    <row r="22" spans="3:20" ht="15">
      <c r="C22" s="20">
        <f t="shared" si="0"/>
        <v>75</v>
      </c>
      <c r="D22" s="20">
        <f t="shared" si="0"/>
        <v>24</v>
      </c>
      <c r="E22" s="20">
        <f t="shared" si="1"/>
        <v>0</v>
      </c>
      <c r="F22" s="20">
        <f t="shared" si="2"/>
        <v>0.21</v>
      </c>
      <c r="G22" s="20">
        <f t="shared" si="3"/>
        <v>6.3</v>
      </c>
      <c r="H22" s="20">
        <f t="shared" si="4"/>
        <v>-6</v>
      </c>
      <c r="I22" s="11">
        <v>21</v>
      </c>
      <c r="J22" s="15">
        <v>2.5</v>
      </c>
      <c r="K22" s="9">
        <v>0.8</v>
      </c>
      <c r="L22" s="12">
        <v>-1</v>
      </c>
      <c r="M22" s="1">
        <v>0.42</v>
      </c>
      <c r="N22" s="3" t="str">
        <f t="shared" si="5"/>
        <v>S2.arc_to(</v>
      </c>
      <c r="O22" s="2">
        <f t="shared" si="6"/>
        <v>75</v>
      </c>
      <c r="P22" s="2" t="str">
        <f t="shared" si="7"/>
        <v>,</v>
      </c>
      <c r="Q22" s="2">
        <f t="shared" si="8"/>
        <v>24</v>
      </c>
      <c r="R22" s="4" t="str">
        <f t="shared" si="9"/>
        <v>,</v>
      </c>
      <c r="S22" s="4">
        <f t="shared" si="10"/>
        <v>-6</v>
      </c>
      <c r="T22" s="5" t="str">
        <f t="shared" si="11"/>
        <v>)</v>
      </c>
    </row>
    <row r="23" spans="3:20" ht="15">
      <c r="C23" s="20">
        <f t="shared" si="0"/>
        <v>0</v>
      </c>
      <c r="D23" s="20">
        <f t="shared" si="0"/>
        <v>0</v>
      </c>
      <c r="E23" s="20" t="str">
        <f t="shared" si="1"/>
        <v>  </v>
      </c>
      <c r="F23" s="20" t="str">
        <f t="shared" si="2"/>
        <v>'----</v>
      </c>
      <c r="G23" s="20" t="e">
        <f t="shared" si="3"/>
        <v>#VALUE!</v>
      </c>
      <c r="H23" s="20" t="e">
        <f t="shared" si="4"/>
        <v>#VALUE!</v>
      </c>
      <c r="I23" s="11">
        <v>22</v>
      </c>
      <c r="J23" s="15"/>
      <c r="K23" s="9"/>
      <c r="L23" s="12"/>
      <c r="M23" s="1"/>
      <c r="N23" s="3">
        <f t="shared" si="5"/>
      </c>
      <c r="O23" s="2">
        <f t="shared" si="6"/>
      </c>
      <c r="P23" s="2">
        <f t="shared" si="7"/>
      </c>
      <c r="Q23" s="2">
        <f t="shared" si="8"/>
      </c>
      <c r="R23" s="4">
        <f t="shared" si="9"/>
      </c>
      <c r="S23" s="4">
        <f t="shared" si="10"/>
      </c>
      <c r="T23" s="5">
        <f t="shared" si="11"/>
      </c>
    </row>
    <row r="24" spans="3:20" ht="15">
      <c r="C24" s="20">
        <f t="shared" si="0"/>
        <v>0</v>
      </c>
      <c r="D24" s="20">
        <f t="shared" si="0"/>
        <v>0</v>
      </c>
      <c r="E24" s="20" t="str">
        <f t="shared" si="1"/>
        <v>  </v>
      </c>
      <c r="F24" s="20" t="str">
        <f t="shared" si="2"/>
        <v>'----</v>
      </c>
      <c r="G24" s="20" t="e">
        <f t="shared" si="3"/>
        <v>#VALUE!</v>
      </c>
      <c r="H24" s="20" t="e">
        <f t="shared" si="4"/>
        <v>#VALUE!</v>
      </c>
      <c r="I24" s="11">
        <v>23</v>
      </c>
      <c r="J24" s="15"/>
      <c r="K24" s="9"/>
      <c r="L24" s="12"/>
      <c r="M24" s="1"/>
      <c r="N24" s="3">
        <f t="shared" si="5"/>
      </c>
      <c r="O24" s="2">
        <f t="shared" si="6"/>
      </c>
      <c r="P24" s="2">
        <f t="shared" si="7"/>
      </c>
      <c r="Q24" s="2">
        <f t="shared" si="8"/>
      </c>
      <c r="R24" s="4">
        <f t="shared" si="9"/>
      </c>
      <c r="S24" s="4">
        <f t="shared" si="10"/>
      </c>
      <c r="T24" s="5">
        <f t="shared" si="11"/>
      </c>
    </row>
    <row r="25" spans="3:20" ht="15">
      <c r="C25" s="20">
        <f t="shared" si="0"/>
        <v>0</v>
      </c>
      <c r="D25" s="20">
        <f t="shared" si="0"/>
        <v>0</v>
      </c>
      <c r="E25" s="20" t="str">
        <f t="shared" si="1"/>
        <v>  </v>
      </c>
      <c r="F25" s="20" t="str">
        <f t="shared" si="2"/>
        <v>'----</v>
      </c>
      <c r="G25" s="20" t="e">
        <f t="shared" si="3"/>
        <v>#VALUE!</v>
      </c>
      <c r="H25" s="20" t="e">
        <f t="shared" si="4"/>
        <v>#VALUE!</v>
      </c>
      <c r="I25" s="11">
        <v>24</v>
      </c>
      <c r="J25" s="15"/>
      <c r="K25" s="9"/>
      <c r="L25" s="12"/>
      <c r="M25" s="1"/>
      <c r="N25" s="3">
        <f t="shared" si="5"/>
      </c>
      <c r="O25" s="2">
        <f t="shared" si="6"/>
      </c>
      <c r="P25" s="2">
        <f t="shared" si="7"/>
      </c>
      <c r="Q25" s="2">
        <f t="shared" si="8"/>
      </c>
      <c r="R25" s="4">
        <f t="shared" si="9"/>
      </c>
      <c r="S25" s="4">
        <f t="shared" si="10"/>
      </c>
      <c r="T25" s="5">
        <f t="shared" si="11"/>
      </c>
    </row>
    <row r="26" spans="3:20" ht="15">
      <c r="C26" s="20">
        <f t="shared" si="0"/>
        <v>0</v>
      </c>
      <c r="D26" s="20">
        <f t="shared" si="0"/>
        <v>0</v>
      </c>
      <c r="E26" s="20" t="str">
        <f t="shared" si="1"/>
        <v>  </v>
      </c>
      <c r="F26" s="20" t="str">
        <f t="shared" si="2"/>
        <v>'----</v>
      </c>
      <c r="G26" s="20" t="e">
        <f t="shared" si="3"/>
        <v>#VALUE!</v>
      </c>
      <c r="H26" s="20" t="e">
        <f t="shared" si="4"/>
        <v>#VALUE!</v>
      </c>
      <c r="I26" s="11">
        <v>25</v>
      </c>
      <c r="J26" s="15"/>
      <c r="K26" s="9"/>
      <c r="L26" s="12"/>
      <c r="M26" s="1"/>
      <c r="N26" s="3">
        <f t="shared" si="5"/>
      </c>
      <c r="O26" s="2">
        <f t="shared" si="6"/>
      </c>
      <c r="P26" s="2">
        <f t="shared" si="7"/>
      </c>
      <c r="Q26" s="2">
        <f t="shared" si="8"/>
      </c>
      <c r="R26" s="4">
        <f t="shared" si="9"/>
      </c>
      <c r="S26" s="4">
        <f t="shared" si="10"/>
      </c>
      <c r="T26" s="5">
        <f t="shared" si="11"/>
      </c>
    </row>
    <row r="27" spans="3:20" ht="15">
      <c r="C27" s="20">
        <f t="shared" si="0"/>
        <v>0</v>
      </c>
      <c r="D27" s="20">
        <f t="shared" si="0"/>
        <v>0</v>
      </c>
      <c r="E27" s="20" t="str">
        <f t="shared" si="1"/>
        <v>  </v>
      </c>
      <c r="F27" s="20" t="str">
        <f t="shared" si="2"/>
        <v>'----</v>
      </c>
      <c r="G27" s="20" t="e">
        <f t="shared" si="3"/>
        <v>#VALUE!</v>
      </c>
      <c r="H27" s="20" t="e">
        <f t="shared" si="4"/>
        <v>#VALUE!</v>
      </c>
      <c r="I27" s="11">
        <v>26</v>
      </c>
      <c r="J27" s="15"/>
      <c r="K27" s="9"/>
      <c r="L27" s="12"/>
      <c r="M27" s="1"/>
      <c r="N27" s="3">
        <f t="shared" si="5"/>
      </c>
      <c r="O27" s="2">
        <f t="shared" si="6"/>
      </c>
      <c r="P27" s="2">
        <f t="shared" si="7"/>
      </c>
      <c r="Q27" s="2">
        <f t="shared" si="8"/>
      </c>
      <c r="R27" s="4">
        <f t="shared" si="9"/>
      </c>
      <c r="S27" s="4">
        <f t="shared" si="10"/>
      </c>
      <c r="T27" s="5">
        <f t="shared" si="11"/>
      </c>
    </row>
    <row r="28" spans="3:20" ht="15">
      <c r="C28" s="20">
        <f t="shared" si="0"/>
        <v>0</v>
      </c>
      <c r="D28" s="20">
        <f t="shared" si="0"/>
        <v>0</v>
      </c>
      <c r="E28" s="20" t="str">
        <f t="shared" si="1"/>
        <v>  </v>
      </c>
      <c r="F28" s="20" t="str">
        <f t="shared" si="2"/>
        <v>'----</v>
      </c>
      <c r="G28" s="20" t="e">
        <f t="shared" si="3"/>
        <v>#VALUE!</v>
      </c>
      <c r="H28" s="20" t="e">
        <f t="shared" si="4"/>
        <v>#VALUE!</v>
      </c>
      <c r="I28" s="11">
        <v>27</v>
      </c>
      <c r="J28" s="15"/>
      <c r="K28" s="9"/>
      <c r="L28" s="12"/>
      <c r="M28" s="1"/>
      <c r="N28" s="3">
        <f t="shared" si="5"/>
      </c>
      <c r="O28" s="2">
        <f t="shared" si="6"/>
      </c>
      <c r="P28" s="2">
        <f t="shared" si="7"/>
      </c>
      <c r="Q28" s="2">
        <f t="shared" si="8"/>
      </c>
      <c r="R28" s="4">
        <f t="shared" si="9"/>
      </c>
      <c r="S28" s="4">
        <f t="shared" si="10"/>
      </c>
      <c r="T28" s="5">
        <f t="shared" si="11"/>
      </c>
    </row>
    <row r="29" spans="3:20" ht="15">
      <c r="C29" s="20">
        <f t="shared" si="0"/>
        <v>0</v>
      </c>
      <c r="D29" s="20">
        <f t="shared" si="0"/>
        <v>0</v>
      </c>
      <c r="E29" s="20" t="str">
        <f t="shared" si="1"/>
        <v>  </v>
      </c>
      <c r="F29" s="20" t="str">
        <f t="shared" si="2"/>
        <v>'----</v>
      </c>
      <c r="G29" s="20" t="e">
        <f t="shared" si="3"/>
        <v>#VALUE!</v>
      </c>
      <c r="H29" s="20" t="e">
        <f t="shared" si="4"/>
        <v>#VALUE!</v>
      </c>
      <c r="I29" s="11">
        <v>28</v>
      </c>
      <c r="J29" s="15"/>
      <c r="K29" s="9"/>
      <c r="L29" s="12"/>
      <c r="M29" s="1"/>
      <c r="N29" s="3">
        <f t="shared" si="5"/>
      </c>
      <c r="O29" s="2">
        <f t="shared" si="6"/>
      </c>
      <c r="P29" s="2">
        <f t="shared" si="7"/>
      </c>
      <c r="Q29" s="2">
        <f t="shared" si="8"/>
      </c>
      <c r="R29" s="4">
        <f t="shared" si="9"/>
      </c>
      <c r="S29" s="4">
        <f t="shared" si="10"/>
      </c>
      <c r="T29" s="5">
        <f t="shared" si="11"/>
      </c>
    </row>
    <row r="30" spans="3:20" ht="15">
      <c r="C30" s="20">
        <f t="shared" si="0"/>
        <v>0</v>
      </c>
      <c r="D30" s="20">
        <f t="shared" si="0"/>
        <v>0</v>
      </c>
      <c r="E30" s="20" t="str">
        <f t="shared" si="1"/>
        <v>  </v>
      </c>
      <c r="F30" s="20" t="str">
        <f t="shared" si="2"/>
        <v>'----</v>
      </c>
      <c r="G30" s="20" t="e">
        <f t="shared" si="3"/>
        <v>#VALUE!</v>
      </c>
      <c r="H30" s="20" t="e">
        <f t="shared" si="4"/>
        <v>#VALUE!</v>
      </c>
      <c r="I30" s="11">
        <v>29</v>
      </c>
      <c r="J30" s="15"/>
      <c r="K30" s="9"/>
      <c r="L30" s="12"/>
      <c r="M30" s="1"/>
      <c r="N30" s="3">
        <f t="shared" si="5"/>
      </c>
      <c r="O30" s="2">
        <f t="shared" si="6"/>
      </c>
      <c r="P30" s="2">
        <f t="shared" si="7"/>
      </c>
      <c r="Q30" s="2">
        <f t="shared" si="8"/>
      </c>
      <c r="R30" s="4">
        <f t="shared" si="9"/>
      </c>
      <c r="S30" s="4">
        <f t="shared" si="10"/>
      </c>
      <c r="T30" s="5">
        <f t="shared" si="11"/>
      </c>
    </row>
    <row r="31" spans="3:20" ht="15">
      <c r="C31" s="20">
        <f t="shared" si="0"/>
        <v>0</v>
      </c>
      <c r="D31" s="20">
        <f t="shared" si="0"/>
        <v>0</v>
      </c>
      <c r="E31" s="20" t="str">
        <f t="shared" si="1"/>
        <v>  </v>
      </c>
      <c r="F31" s="20" t="str">
        <f t="shared" si="2"/>
        <v>'----</v>
      </c>
      <c r="G31" s="20" t="e">
        <f t="shared" si="3"/>
        <v>#VALUE!</v>
      </c>
      <c r="H31" s="20" t="e">
        <f t="shared" si="4"/>
        <v>#VALUE!</v>
      </c>
      <c r="I31" s="11">
        <v>30</v>
      </c>
      <c r="J31" s="15"/>
      <c r="K31" s="9"/>
      <c r="L31" s="12"/>
      <c r="M31" s="1"/>
      <c r="N31" s="3">
        <f t="shared" si="5"/>
      </c>
      <c r="O31" s="2">
        <f t="shared" si="6"/>
      </c>
      <c r="P31" s="2">
        <f t="shared" si="7"/>
      </c>
      <c r="Q31" s="2">
        <f t="shared" si="8"/>
      </c>
      <c r="R31" s="4">
        <f t="shared" si="9"/>
      </c>
      <c r="S31" s="4">
        <f t="shared" si="10"/>
      </c>
      <c r="T31" s="5">
        <f t="shared" si="11"/>
      </c>
    </row>
    <row r="32" spans="3:20" ht="15">
      <c r="C32" s="20">
        <f t="shared" si="0"/>
        <v>0</v>
      </c>
      <c r="D32" s="20">
        <f t="shared" si="0"/>
        <v>0</v>
      </c>
      <c r="E32" s="20" t="str">
        <f t="shared" si="1"/>
        <v>  </v>
      </c>
      <c r="F32" s="20" t="str">
        <f t="shared" si="2"/>
        <v>'----</v>
      </c>
      <c r="G32" s="20" t="e">
        <f t="shared" si="3"/>
        <v>#VALUE!</v>
      </c>
      <c r="H32" s="20" t="e">
        <f t="shared" si="4"/>
        <v>#VALUE!</v>
      </c>
      <c r="I32" s="11">
        <v>31</v>
      </c>
      <c r="J32" s="15"/>
      <c r="K32" s="9"/>
      <c r="L32" s="12"/>
      <c r="M32" s="1"/>
      <c r="N32" s="3">
        <f t="shared" si="5"/>
      </c>
      <c r="O32" s="2">
        <f t="shared" si="6"/>
      </c>
      <c r="P32" s="2">
        <f t="shared" si="7"/>
      </c>
      <c r="Q32" s="2">
        <f t="shared" si="8"/>
      </c>
      <c r="R32" s="4">
        <f t="shared" si="9"/>
      </c>
      <c r="S32" s="4">
        <f t="shared" si="10"/>
      </c>
      <c r="T32" s="5">
        <f t="shared" si="11"/>
      </c>
    </row>
    <row r="33" spans="3:20" ht="15">
      <c r="C33" s="20">
        <f t="shared" si="0"/>
        <v>0</v>
      </c>
      <c r="D33" s="20">
        <f t="shared" si="0"/>
        <v>0</v>
      </c>
      <c r="E33" s="20" t="str">
        <f t="shared" si="1"/>
        <v>  </v>
      </c>
      <c r="F33" s="20" t="str">
        <f t="shared" si="2"/>
        <v>'----</v>
      </c>
      <c r="G33" s="20" t="e">
        <f t="shared" si="3"/>
        <v>#VALUE!</v>
      </c>
      <c r="H33" s="20" t="e">
        <f t="shared" si="4"/>
        <v>#VALUE!</v>
      </c>
      <c r="I33" s="11">
        <v>32</v>
      </c>
      <c r="J33" s="15"/>
      <c r="K33" s="9"/>
      <c r="L33" s="12"/>
      <c r="M33" s="1"/>
      <c r="N33" s="3">
        <f t="shared" si="5"/>
      </c>
      <c r="O33" s="2">
        <f t="shared" si="6"/>
      </c>
      <c r="P33" s="2">
        <f t="shared" si="7"/>
      </c>
      <c r="Q33" s="2">
        <f t="shared" si="8"/>
      </c>
      <c r="R33" s="4">
        <f t="shared" si="9"/>
      </c>
      <c r="S33" s="4">
        <f t="shared" si="10"/>
      </c>
      <c r="T33" s="5">
        <f t="shared" si="11"/>
      </c>
    </row>
    <row r="34" spans="3:20" ht="15">
      <c r="C34" s="20">
        <f aca="true" t="shared" si="12" ref="C34:D51">ROUND((J34*$A$2),0)</f>
        <v>0</v>
      </c>
      <c r="D34" s="20">
        <f t="shared" si="12"/>
        <v>0</v>
      </c>
      <c r="E34" s="20" t="str">
        <f t="shared" si="1"/>
        <v>  </v>
      </c>
      <c r="F34" s="20" t="str">
        <f t="shared" si="2"/>
        <v>'----</v>
      </c>
      <c r="G34" s="20" t="e">
        <f t="shared" si="3"/>
        <v>#VALUE!</v>
      </c>
      <c r="H34" s="20" t="e">
        <f t="shared" si="4"/>
        <v>#VALUE!</v>
      </c>
      <c r="I34" s="11">
        <v>33</v>
      </c>
      <c r="J34" s="15"/>
      <c r="K34" s="9"/>
      <c r="L34" s="12"/>
      <c r="M34" s="1"/>
      <c r="N34" s="3">
        <f t="shared" si="5"/>
      </c>
      <c r="O34" s="2">
        <f t="shared" si="6"/>
      </c>
      <c r="P34" s="2">
        <f t="shared" si="7"/>
      </c>
      <c r="Q34" s="2">
        <f t="shared" si="8"/>
      </c>
      <c r="R34" s="4">
        <f t="shared" si="9"/>
      </c>
      <c r="S34" s="4">
        <f t="shared" si="10"/>
      </c>
      <c r="T34" s="5">
        <f t="shared" si="11"/>
      </c>
    </row>
    <row r="35" spans="3:20" ht="15">
      <c r="C35" s="20">
        <f t="shared" si="12"/>
        <v>0</v>
      </c>
      <c r="D35" s="20">
        <f t="shared" si="12"/>
        <v>0</v>
      </c>
      <c r="E35" s="20" t="str">
        <f t="shared" si="1"/>
        <v>  </v>
      </c>
      <c r="F35" s="20" t="str">
        <f t="shared" si="2"/>
        <v>'----</v>
      </c>
      <c r="G35" s="20" t="e">
        <f t="shared" si="3"/>
        <v>#VALUE!</v>
      </c>
      <c r="H35" s="20" t="e">
        <f t="shared" si="4"/>
        <v>#VALUE!</v>
      </c>
      <c r="I35" s="11">
        <v>34</v>
      </c>
      <c r="J35" s="15"/>
      <c r="K35" s="9"/>
      <c r="L35" s="12"/>
      <c r="M35" s="1"/>
      <c r="N35" s="3">
        <f t="shared" si="5"/>
      </c>
      <c r="O35" s="2">
        <f t="shared" si="6"/>
      </c>
      <c r="P35" s="2">
        <f t="shared" si="7"/>
      </c>
      <c r="Q35" s="2">
        <f t="shared" si="8"/>
      </c>
      <c r="R35" s="4">
        <f t="shared" si="9"/>
      </c>
      <c r="S35" s="4">
        <f t="shared" si="10"/>
      </c>
      <c r="T35" s="5">
        <f t="shared" si="11"/>
      </c>
    </row>
    <row r="36" spans="3:20" ht="15">
      <c r="C36" s="20">
        <f t="shared" si="12"/>
        <v>0</v>
      </c>
      <c r="D36" s="20">
        <f t="shared" si="12"/>
        <v>0</v>
      </c>
      <c r="E36" s="20" t="str">
        <f t="shared" si="1"/>
        <v>  </v>
      </c>
      <c r="F36" s="20" t="str">
        <f t="shared" si="2"/>
        <v>'----</v>
      </c>
      <c r="G36" s="20" t="e">
        <f t="shared" si="3"/>
        <v>#VALUE!</v>
      </c>
      <c r="H36" s="20" t="e">
        <f t="shared" si="4"/>
        <v>#VALUE!</v>
      </c>
      <c r="I36" s="11">
        <v>35</v>
      </c>
      <c r="J36" s="15"/>
      <c r="K36" s="9"/>
      <c r="L36" s="12"/>
      <c r="M36" s="1"/>
      <c r="N36" s="3">
        <f t="shared" si="5"/>
      </c>
      <c r="O36" s="2">
        <f t="shared" si="6"/>
      </c>
      <c r="P36" s="2">
        <f t="shared" si="7"/>
      </c>
      <c r="Q36" s="2">
        <f t="shared" si="8"/>
      </c>
      <c r="R36" s="4">
        <f t="shared" si="9"/>
      </c>
      <c r="S36" s="4">
        <f t="shared" si="10"/>
      </c>
      <c r="T36" s="5">
        <f t="shared" si="11"/>
      </c>
    </row>
    <row r="37" spans="3:20" ht="15">
      <c r="C37" s="20">
        <f t="shared" si="12"/>
        <v>0</v>
      </c>
      <c r="D37" s="20">
        <f t="shared" si="12"/>
        <v>0</v>
      </c>
      <c r="E37" s="20" t="str">
        <f t="shared" si="1"/>
        <v>  </v>
      </c>
      <c r="F37" s="20" t="str">
        <f t="shared" si="2"/>
        <v>'----</v>
      </c>
      <c r="G37" s="20" t="e">
        <f t="shared" si="3"/>
        <v>#VALUE!</v>
      </c>
      <c r="H37" s="20" t="e">
        <f t="shared" si="4"/>
        <v>#VALUE!</v>
      </c>
      <c r="I37" s="11">
        <v>36</v>
      </c>
      <c r="J37" s="15"/>
      <c r="K37" s="9"/>
      <c r="L37" s="12"/>
      <c r="M37" s="1"/>
      <c r="N37" s="3">
        <f t="shared" si="5"/>
      </c>
      <c r="O37" s="2">
        <f t="shared" si="6"/>
      </c>
      <c r="P37" s="2">
        <f t="shared" si="7"/>
      </c>
      <c r="Q37" s="2">
        <f t="shared" si="8"/>
      </c>
      <c r="R37" s="4">
        <f t="shared" si="9"/>
      </c>
      <c r="S37" s="4">
        <f t="shared" si="10"/>
      </c>
      <c r="T37" s="5">
        <f t="shared" si="11"/>
      </c>
    </row>
    <row r="38" spans="3:20" ht="15">
      <c r="C38" s="20">
        <f t="shared" si="12"/>
        <v>0</v>
      </c>
      <c r="D38" s="20">
        <f t="shared" si="12"/>
        <v>0</v>
      </c>
      <c r="E38" s="20" t="str">
        <f t="shared" si="1"/>
        <v>  </v>
      </c>
      <c r="F38" s="20" t="str">
        <f t="shared" si="2"/>
        <v>'----</v>
      </c>
      <c r="G38" s="20" t="e">
        <f t="shared" si="3"/>
        <v>#VALUE!</v>
      </c>
      <c r="H38" s="20" t="e">
        <f t="shared" si="4"/>
        <v>#VALUE!</v>
      </c>
      <c r="I38" s="11">
        <v>37</v>
      </c>
      <c r="J38" s="15"/>
      <c r="K38" s="9"/>
      <c r="L38" s="12"/>
      <c r="M38" s="1"/>
      <c r="N38" s="3">
        <f t="shared" si="5"/>
      </c>
      <c r="O38" s="2">
        <f t="shared" si="6"/>
      </c>
      <c r="P38" s="2">
        <f t="shared" si="7"/>
      </c>
      <c r="Q38" s="2">
        <f t="shared" si="8"/>
      </c>
      <c r="R38" s="4">
        <f t="shared" si="9"/>
      </c>
      <c r="S38" s="4">
        <f t="shared" si="10"/>
      </c>
      <c r="T38" s="5">
        <f t="shared" si="11"/>
      </c>
    </row>
    <row r="39" spans="3:20" ht="15">
      <c r="C39" s="20">
        <f t="shared" si="12"/>
        <v>0</v>
      </c>
      <c r="D39" s="20">
        <f t="shared" si="12"/>
        <v>0</v>
      </c>
      <c r="E39" s="20" t="str">
        <f t="shared" si="1"/>
        <v>  </v>
      </c>
      <c r="F39" s="20" t="str">
        <f t="shared" si="2"/>
        <v>'----</v>
      </c>
      <c r="G39" s="20" t="e">
        <f t="shared" si="3"/>
        <v>#VALUE!</v>
      </c>
      <c r="H39" s="20" t="e">
        <f t="shared" si="4"/>
        <v>#VALUE!</v>
      </c>
      <c r="I39" s="11">
        <v>38</v>
      </c>
      <c r="J39" s="15"/>
      <c r="K39" s="9"/>
      <c r="L39" s="12"/>
      <c r="M39" s="1"/>
      <c r="N39" s="3">
        <f t="shared" si="5"/>
      </c>
      <c r="O39" s="2">
        <f t="shared" si="6"/>
      </c>
      <c r="P39" s="2">
        <f t="shared" si="7"/>
      </c>
      <c r="Q39" s="2">
        <f t="shared" si="8"/>
      </c>
      <c r="R39" s="4">
        <f t="shared" si="9"/>
      </c>
      <c r="S39" s="4">
        <f t="shared" si="10"/>
      </c>
      <c r="T39" s="5">
        <f t="shared" si="11"/>
      </c>
    </row>
    <row r="40" spans="3:20" ht="15">
      <c r="C40" s="20">
        <f t="shared" si="12"/>
        <v>0</v>
      </c>
      <c r="D40" s="20">
        <f t="shared" si="12"/>
        <v>0</v>
      </c>
      <c r="E40" s="20" t="str">
        <f t="shared" si="1"/>
        <v>  </v>
      </c>
      <c r="F40" s="20" t="str">
        <f t="shared" si="2"/>
        <v>'----</v>
      </c>
      <c r="G40" s="20" t="e">
        <f t="shared" si="3"/>
        <v>#VALUE!</v>
      </c>
      <c r="H40" s="20" t="e">
        <f t="shared" si="4"/>
        <v>#VALUE!</v>
      </c>
      <c r="I40" s="11">
        <v>39</v>
      </c>
      <c r="J40" s="15"/>
      <c r="K40" s="9"/>
      <c r="L40" s="12"/>
      <c r="M40" s="1"/>
      <c r="N40" s="3">
        <f t="shared" si="5"/>
      </c>
      <c r="O40" s="2">
        <f t="shared" si="6"/>
      </c>
      <c r="P40" s="2">
        <f t="shared" si="7"/>
      </c>
      <c r="Q40" s="2">
        <f t="shared" si="8"/>
      </c>
      <c r="R40" s="4">
        <f t="shared" si="9"/>
      </c>
      <c r="S40" s="4">
        <f t="shared" si="10"/>
      </c>
      <c r="T40" s="5">
        <f t="shared" si="11"/>
      </c>
    </row>
    <row r="41" spans="3:20" ht="15">
      <c r="C41" s="20">
        <f t="shared" si="12"/>
        <v>0</v>
      </c>
      <c r="D41" s="20">
        <f t="shared" si="12"/>
        <v>0</v>
      </c>
      <c r="E41" s="20" t="str">
        <f t="shared" si="1"/>
        <v>  </v>
      </c>
      <c r="F41" s="20" t="str">
        <f t="shared" si="2"/>
        <v>'----</v>
      </c>
      <c r="G41" s="20" t="e">
        <f t="shared" si="3"/>
        <v>#VALUE!</v>
      </c>
      <c r="H41" s="20" t="e">
        <f t="shared" si="4"/>
        <v>#VALUE!</v>
      </c>
      <c r="I41" s="11">
        <v>40</v>
      </c>
      <c r="J41" s="15"/>
      <c r="K41" s="9"/>
      <c r="L41" s="12"/>
      <c r="M41" s="1"/>
      <c r="N41" s="3">
        <f t="shared" si="5"/>
      </c>
      <c r="O41" s="2">
        <f t="shared" si="6"/>
      </c>
      <c r="P41" s="2">
        <f t="shared" si="7"/>
      </c>
      <c r="Q41" s="2">
        <f t="shared" si="8"/>
      </c>
      <c r="R41" s="4">
        <f t="shared" si="9"/>
      </c>
      <c r="S41" s="4">
        <f t="shared" si="10"/>
      </c>
      <c r="T41" s="5">
        <f t="shared" si="11"/>
      </c>
    </row>
    <row r="42" spans="3:20" ht="15">
      <c r="C42" s="20">
        <f t="shared" si="12"/>
        <v>0</v>
      </c>
      <c r="D42" s="20">
        <f t="shared" si="12"/>
        <v>0</v>
      </c>
      <c r="E42" s="20" t="str">
        <f t="shared" si="1"/>
        <v>  </v>
      </c>
      <c r="F42" s="20" t="str">
        <f t="shared" si="2"/>
        <v>'----</v>
      </c>
      <c r="G42" s="20" t="e">
        <f t="shared" si="3"/>
        <v>#VALUE!</v>
      </c>
      <c r="H42" s="20" t="e">
        <f t="shared" si="4"/>
        <v>#VALUE!</v>
      </c>
      <c r="I42" s="11">
        <v>41</v>
      </c>
      <c r="J42" s="15"/>
      <c r="K42" s="9"/>
      <c r="L42" s="12"/>
      <c r="M42" s="1"/>
      <c r="N42" s="3">
        <f t="shared" si="5"/>
      </c>
      <c r="O42" s="2">
        <f t="shared" si="6"/>
      </c>
      <c r="P42" s="2">
        <f t="shared" si="7"/>
      </c>
      <c r="Q42" s="2">
        <f t="shared" si="8"/>
      </c>
      <c r="R42" s="4">
        <f t="shared" si="9"/>
      </c>
      <c r="S42" s="4">
        <f t="shared" si="10"/>
      </c>
      <c r="T42" s="5">
        <f t="shared" si="11"/>
      </c>
    </row>
    <row r="43" spans="3:20" ht="15">
      <c r="C43" s="20">
        <f t="shared" si="12"/>
        <v>0</v>
      </c>
      <c r="D43" s="20">
        <f t="shared" si="12"/>
        <v>0</v>
      </c>
      <c r="E43" s="20" t="str">
        <f t="shared" si="1"/>
        <v>  </v>
      </c>
      <c r="F43" s="20" t="str">
        <f t="shared" si="2"/>
        <v>'----</v>
      </c>
      <c r="G43" s="20" t="e">
        <f t="shared" si="3"/>
        <v>#VALUE!</v>
      </c>
      <c r="H43" s="20" t="e">
        <f t="shared" si="4"/>
        <v>#VALUE!</v>
      </c>
      <c r="I43" s="11">
        <v>42</v>
      </c>
      <c r="J43" s="15"/>
      <c r="K43" s="9"/>
      <c r="L43" s="12"/>
      <c r="M43" s="1"/>
      <c r="N43" s="3">
        <f t="shared" si="5"/>
      </c>
      <c r="O43" s="2">
        <f t="shared" si="6"/>
      </c>
      <c r="P43" s="2">
        <f t="shared" si="7"/>
      </c>
      <c r="Q43" s="2">
        <f t="shared" si="8"/>
      </c>
      <c r="R43" s="4">
        <f t="shared" si="9"/>
      </c>
      <c r="S43" s="4">
        <f t="shared" si="10"/>
      </c>
      <c r="T43" s="5">
        <f t="shared" si="11"/>
      </c>
    </row>
    <row r="44" spans="3:20" ht="15">
      <c r="C44" s="20">
        <f t="shared" si="12"/>
        <v>0</v>
      </c>
      <c r="D44" s="20">
        <f t="shared" si="12"/>
        <v>0</v>
      </c>
      <c r="E44" s="20" t="str">
        <f t="shared" si="1"/>
        <v>  </v>
      </c>
      <c r="F44" s="20" t="str">
        <f t="shared" si="2"/>
        <v>'----</v>
      </c>
      <c r="G44" s="20" t="e">
        <f t="shared" si="3"/>
        <v>#VALUE!</v>
      </c>
      <c r="H44" s="20" t="e">
        <f t="shared" si="4"/>
        <v>#VALUE!</v>
      </c>
      <c r="I44" s="11">
        <v>43</v>
      </c>
      <c r="J44" s="15"/>
      <c r="K44" s="9"/>
      <c r="L44" s="12"/>
      <c r="M44" s="1"/>
      <c r="N44" s="3">
        <f t="shared" si="5"/>
      </c>
      <c r="O44" s="2">
        <f t="shared" si="6"/>
      </c>
      <c r="P44" s="2">
        <f t="shared" si="7"/>
      </c>
      <c r="Q44" s="2">
        <f t="shared" si="8"/>
      </c>
      <c r="R44" s="4">
        <f t="shared" si="9"/>
      </c>
      <c r="S44" s="4">
        <f t="shared" si="10"/>
      </c>
      <c r="T44" s="5">
        <f t="shared" si="11"/>
      </c>
    </row>
    <row r="45" spans="3:20" ht="15">
      <c r="C45" s="20">
        <f t="shared" si="12"/>
        <v>0</v>
      </c>
      <c r="D45" s="20">
        <f t="shared" si="12"/>
        <v>0</v>
      </c>
      <c r="E45" s="20" t="str">
        <f t="shared" si="1"/>
        <v>  </v>
      </c>
      <c r="F45" s="20" t="str">
        <f t="shared" si="2"/>
        <v>'----</v>
      </c>
      <c r="G45" s="20" t="e">
        <f t="shared" si="3"/>
        <v>#VALUE!</v>
      </c>
      <c r="H45" s="20" t="e">
        <f t="shared" si="4"/>
        <v>#VALUE!</v>
      </c>
      <c r="I45" s="11">
        <v>44</v>
      </c>
      <c r="J45" s="15"/>
      <c r="K45" s="9"/>
      <c r="L45" s="12"/>
      <c r="M45" s="1"/>
      <c r="N45" s="3">
        <f t="shared" si="5"/>
      </c>
      <c r="O45" s="2">
        <f t="shared" si="6"/>
      </c>
      <c r="P45" s="2">
        <f t="shared" si="7"/>
      </c>
      <c r="Q45" s="2">
        <f t="shared" si="8"/>
      </c>
      <c r="R45" s="4">
        <f t="shared" si="9"/>
      </c>
      <c r="S45" s="4">
        <f t="shared" si="10"/>
      </c>
      <c r="T45" s="5">
        <f t="shared" si="11"/>
      </c>
    </row>
    <row r="46" spans="3:20" ht="15">
      <c r="C46" s="20">
        <f t="shared" si="12"/>
        <v>0</v>
      </c>
      <c r="D46" s="20">
        <f t="shared" si="12"/>
        <v>0</v>
      </c>
      <c r="E46" s="20" t="str">
        <f t="shared" si="1"/>
        <v>  </v>
      </c>
      <c r="F46" s="20" t="str">
        <f t="shared" si="2"/>
        <v>'----</v>
      </c>
      <c r="G46" s="20" t="e">
        <f t="shared" si="3"/>
        <v>#VALUE!</v>
      </c>
      <c r="H46" s="20" t="e">
        <f t="shared" si="4"/>
        <v>#VALUE!</v>
      </c>
      <c r="I46" s="11">
        <v>45</v>
      </c>
      <c r="J46" s="15"/>
      <c r="K46" s="9"/>
      <c r="L46" s="12"/>
      <c r="M46" s="1"/>
      <c r="N46" s="3">
        <f t="shared" si="5"/>
      </c>
      <c r="O46" s="2">
        <f t="shared" si="6"/>
      </c>
      <c r="P46" s="2">
        <f t="shared" si="7"/>
      </c>
      <c r="Q46" s="2">
        <f t="shared" si="8"/>
      </c>
      <c r="R46" s="4">
        <f t="shared" si="9"/>
      </c>
      <c r="S46" s="4">
        <f t="shared" si="10"/>
      </c>
      <c r="T46" s="5">
        <f t="shared" si="11"/>
      </c>
    </row>
    <row r="47" spans="3:20" ht="15">
      <c r="C47" s="20">
        <f t="shared" si="12"/>
        <v>0</v>
      </c>
      <c r="D47" s="20">
        <f t="shared" si="12"/>
        <v>0</v>
      </c>
      <c r="E47" s="20" t="str">
        <f t="shared" si="1"/>
        <v>  </v>
      </c>
      <c r="F47" s="20" t="str">
        <f t="shared" si="2"/>
        <v>'----</v>
      </c>
      <c r="G47" s="20" t="e">
        <f t="shared" si="3"/>
        <v>#VALUE!</v>
      </c>
      <c r="H47" s="20" t="e">
        <f t="shared" si="4"/>
        <v>#VALUE!</v>
      </c>
      <c r="I47" s="11">
        <v>46</v>
      </c>
      <c r="J47" s="15"/>
      <c r="K47" s="9"/>
      <c r="L47" s="12"/>
      <c r="M47" s="1"/>
      <c r="N47" s="3">
        <f t="shared" si="5"/>
      </c>
      <c r="O47" s="2">
        <f t="shared" si="6"/>
      </c>
      <c r="P47" s="2">
        <f t="shared" si="7"/>
      </c>
      <c r="Q47" s="2">
        <f t="shared" si="8"/>
      </c>
      <c r="R47" s="4">
        <f t="shared" si="9"/>
      </c>
      <c r="S47" s="4">
        <f t="shared" si="10"/>
      </c>
      <c r="T47" s="5">
        <f t="shared" si="11"/>
      </c>
    </row>
    <row r="48" spans="3:20" ht="15">
      <c r="C48" s="20">
        <f t="shared" si="12"/>
        <v>0</v>
      </c>
      <c r="D48" s="20">
        <f t="shared" si="12"/>
        <v>0</v>
      </c>
      <c r="E48" s="20" t="str">
        <f t="shared" si="1"/>
        <v>  </v>
      </c>
      <c r="F48" s="20" t="str">
        <f t="shared" si="2"/>
        <v>'----</v>
      </c>
      <c r="G48" s="20" t="e">
        <f t="shared" si="3"/>
        <v>#VALUE!</v>
      </c>
      <c r="H48" s="20" t="e">
        <f t="shared" si="4"/>
        <v>#VALUE!</v>
      </c>
      <c r="I48" s="11">
        <v>47</v>
      </c>
      <c r="J48" s="15"/>
      <c r="K48" s="9"/>
      <c r="L48" s="12"/>
      <c r="M48" s="1"/>
      <c r="N48" s="3">
        <f t="shared" si="5"/>
      </c>
      <c r="O48" s="2">
        <f t="shared" si="6"/>
      </c>
      <c r="P48" s="2">
        <f t="shared" si="7"/>
      </c>
      <c r="Q48" s="2">
        <f t="shared" si="8"/>
      </c>
      <c r="R48" s="4">
        <f t="shared" si="9"/>
      </c>
      <c r="S48" s="4">
        <f t="shared" si="10"/>
      </c>
      <c r="T48" s="5">
        <f t="shared" si="11"/>
      </c>
    </row>
    <row r="49" spans="3:20" ht="15">
      <c r="C49" s="20">
        <f t="shared" si="12"/>
        <v>0</v>
      </c>
      <c r="D49" s="20">
        <f t="shared" si="12"/>
        <v>0</v>
      </c>
      <c r="E49" s="20" t="str">
        <f t="shared" si="1"/>
        <v>  </v>
      </c>
      <c r="F49" s="20" t="str">
        <f t="shared" si="2"/>
        <v>'----</v>
      </c>
      <c r="G49" s="20" t="e">
        <f t="shared" si="3"/>
        <v>#VALUE!</v>
      </c>
      <c r="H49" s="20" t="e">
        <f t="shared" si="4"/>
        <v>#VALUE!</v>
      </c>
      <c r="I49" s="11">
        <v>48</v>
      </c>
      <c r="J49" s="15"/>
      <c r="K49" s="9"/>
      <c r="L49" s="12"/>
      <c r="M49" s="1"/>
      <c r="N49" s="3">
        <f t="shared" si="5"/>
      </c>
      <c r="O49" s="2">
        <f t="shared" si="6"/>
      </c>
      <c r="P49" s="2">
        <f t="shared" si="7"/>
      </c>
      <c r="Q49" s="2">
        <f t="shared" si="8"/>
      </c>
      <c r="R49" s="4">
        <f t="shared" si="9"/>
      </c>
      <c r="S49" s="4">
        <f t="shared" si="10"/>
      </c>
      <c r="T49" s="5">
        <f t="shared" si="11"/>
      </c>
    </row>
    <row r="50" spans="3:20" ht="15">
      <c r="C50" s="20">
        <f t="shared" si="12"/>
        <v>0</v>
      </c>
      <c r="D50" s="20">
        <f t="shared" si="12"/>
        <v>0</v>
      </c>
      <c r="E50" s="20" t="str">
        <f t="shared" si="1"/>
        <v>  </v>
      </c>
      <c r="F50" s="20" t="str">
        <f t="shared" si="2"/>
        <v>'----</v>
      </c>
      <c r="G50" s="20" t="e">
        <f t="shared" si="3"/>
        <v>#VALUE!</v>
      </c>
      <c r="H50" s="20" t="e">
        <f t="shared" si="4"/>
        <v>#VALUE!</v>
      </c>
      <c r="I50" s="11">
        <v>49</v>
      </c>
      <c r="J50" s="15"/>
      <c r="K50" s="9"/>
      <c r="L50" s="12"/>
      <c r="M50" s="1"/>
      <c r="N50" s="3">
        <f t="shared" si="5"/>
      </c>
      <c r="O50" s="2">
        <f t="shared" si="6"/>
      </c>
      <c r="P50" s="2">
        <f t="shared" si="7"/>
      </c>
      <c r="Q50" s="2">
        <f t="shared" si="8"/>
      </c>
      <c r="R50" s="4">
        <f t="shared" si="9"/>
      </c>
      <c r="S50" s="4">
        <f t="shared" si="10"/>
      </c>
      <c r="T50" s="5">
        <f t="shared" si="11"/>
      </c>
    </row>
    <row r="51" spans="3:20" ht="15">
      <c r="C51" s="20">
        <f t="shared" si="12"/>
        <v>0</v>
      </c>
      <c r="D51" s="20">
        <f t="shared" si="12"/>
        <v>0</v>
      </c>
      <c r="E51" s="20" t="str">
        <f t="shared" si="1"/>
        <v>  </v>
      </c>
      <c r="F51" s="20" t="str">
        <f t="shared" si="2"/>
        <v>'----</v>
      </c>
      <c r="G51" s="20" t="e">
        <f t="shared" si="3"/>
        <v>#VALUE!</v>
      </c>
      <c r="H51" s="20" t="e">
        <f t="shared" si="4"/>
        <v>#VALUE!</v>
      </c>
      <c r="I51" s="11">
        <v>50</v>
      </c>
      <c r="J51" s="15"/>
      <c r="K51" s="9"/>
      <c r="L51" s="12"/>
      <c r="M51" s="1"/>
      <c r="N51" s="3">
        <f t="shared" si="5"/>
      </c>
      <c r="O51" s="2">
        <f t="shared" si="6"/>
      </c>
      <c r="P51" s="2">
        <f t="shared" si="7"/>
      </c>
      <c r="Q51" s="2">
        <f t="shared" si="8"/>
      </c>
      <c r="R51" s="4">
        <f t="shared" si="9"/>
      </c>
      <c r="S51" s="4">
        <f t="shared" si="10"/>
      </c>
      <c r="T51" s="5">
        <f t="shared" si="11"/>
      </c>
    </row>
  </sheetData>
  <sheetProtection/>
  <mergeCells count="1">
    <mergeCell ref="N1:T1"/>
  </mergeCells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" shapeId="1164813" r:id="rId1"/>
    <oleObject progId="" shapeId="11648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.</cp:lastModifiedBy>
  <cp:lastPrinted>2012-01-20T01:35:24Z</cp:lastPrinted>
  <dcterms:created xsi:type="dcterms:W3CDTF">2012-01-11T20:12:08Z</dcterms:created>
  <dcterms:modified xsi:type="dcterms:W3CDTF">2012-03-15T19:29:40Z</dcterms:modified>
  <cp:category/>
  <cp:version/>
  <cp:contentType/>
  <cp:contentStatus/>
</cp:coreProperties>
</file>