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<sst xmlns="http://schemas.openxmlformats.org/spreadsheetml/2006/main" count="103" uniqueCount="76">
  <si>
    <t>Command</t>
  </si>
  <si>
    <t>Parameters</t>
  </si>
  <si>
    <t>Response</t>
  </si>
  <si>
    <t>Units</t>
  </si>
  <si>
    <t>Description</t>
  </si>
  <si>
    <t>VER</t>
  </si>
  <si>
    <t>Version 16-bit word</t>
  </si>
  <si>
    <t>Get firmware version number</t>
  </si>
  <si>
    <t>OUT</t>
  </si>
  <si>
    <t>Pin mask 32-bit word</t>
  </si>
  <si>
    <t>Set pins corresponding to high bits in mask as outputs, if currently set as GPIO pins</t>
  </si>
  <si>
    <t>IN</t>
  </si>
  <si>
    <t>Set pins corresponding to high bits in mask as inputs, if currently set as GPIO pins</t>
  </si>
  <si>
    <t>HIGH</t>
  </si>
  <si>
    <t>Set pins corresponding to high bits in mask as high when outputs, if currently set as GPIO pins</t>
  </si>
  <si>
    <t>LOW</t>
  </si>
  <si>
    <t>Set pins corresponding to high bits in mask as low when outputs, if currently set as GPIO pins</t>
  </si>
  <si>
    <t>READ</t>
  </si>
  <si>
    <t>Pin states 32-bit word</t>
  </si>
  <si>
    <t>Read state of all GPIO pins, other pins read as 0</t>
  </si>
  <si>
    <t>ADC</t>
  </si>
  <si>
    <t>Eight 12-bit words</t>
  </si>
  <si>
    <t>1/819.2 Volt</t>
  </si>
  <si>
    <t>Get ADC values</t>
  </si>
  <si>
    <t>PING</t>
  </si>
  <si>
    <t>One 16-bit word per active ping</t>
  </si>
  <si>
    <t>6.4 μs</t>
  </si>
  <si>
    <t>Get Ping))) sonar measurements</t>
  </si>
  <si>
    <t>SGP</t>
  </si>
  <si>
    <t>Set pins corresponding to high bits in mask as GPIO pins</t>
  </si>
  <si>
    <t>SPNG</t>
  </si>
  <si>
    <t>Set pins corresponding to high bits in mask as pings</t>
  </si>
  <si>
    <t>TRVL</t>
  </si>
  <si>
    <t>Distance 16-bit word, max peak velocity byte</t>
  </si>
  <si>
    <t>Travel a specific distance</t>
  </si>
  <si>
    <t>GOSPD</t>
  </si>
  <si>
    <t>Travel with each wheel at a specific rate</t>
  </si>
  <si>
    <t>GO</t>
  </si>
  <si>
    <t>Left motor power signed byte, right motor power signed byte</t>
  </si>
  <si>
    <t>1/128 of full power</t>
  </si>
  <si>
    <t>Travel with each wheel at a specific power</t>
  </si>
  <si>
    <t>STOP</t>
  </si>
  <si>
    <t>Stopping distance byte</t>
  </si>
  <si>
    <t>Slow down over a specific distance</t>
  </si>
  <si>
    <t>TURN</t>
  </si>
  <si>
    <t>Degrees 16-bit signed word, max peak velocity byte</t>
  </si>
  <si>
    <t>Rotate in place by a specific number of degrees at a specific speed</t>
  </si>
  <si>
    <t>ARC</t>
  </si>
  <si>
    <t>Degrees 16-bit signed word, radius byte, max peak velocity byte</t>
  </si>
  <si>
    <t>Turn a specific number of degrees along a circle of a specific radius at a specific maximum speed</t>
  </si>
  <si>
    <t>SPD</t>
  </si>
  <si>
    <t>Left speed signed byte, right speed signed byte</t>
  </si>
  <si>
    <t>positions per 500 ms</t>
  </si>
  <si>
    <t>Read the current speed</t>
  </si>
  <si>
    <t>HEAD</t>
  </si>
  <si>
    <t>Heading 12-bit word (degrees)</t>
  </si>
  <si>
    <t>Read the current heading, relative to start</t>
  </si>
  <si>
    <t>DIST</t>
  </si>
  <si>
    <t>Two signed 16-bit words</t>
  </si>
  <si>
    <t>positions</t>
  </si>
  <si>
    <t>Red the current position of the left and right wheels</t>
  </si>
  <si>
    <t>RST</t>
  </si>
  <si>
    <t>Reset distances and heading</t>
  </si>
  <si>
    <t>BLNK</t>
  </si>
  <si>
    <t>Pin byte, rate word</t>
  </si>
  <si>
    <t>1/10 of 1 Hz</t>
  </si>
  <si>
    <t>Toggle LED pin at a set rate</t>
  </si>
  <si>
    <t>VERB</t>
  </si>
  <si>
    <t>byte</t>
  </si>
  <si>
    <t>Set verbose mode</t>
  </si>
  <si>
    <t>Example</t>
  </si>
  <si>
    <t>Transmission (Terminated with a carriage return)</t>
  </si>
  <si>
    <t>Response (Terminated with a carriage return)</t>
  </si>
  <si>
    <t>(bad command)</t>
  </si>
  <si>
    <t>ERROR</t>
  </si>
  <si>
    <t>Max peak left velocity signed word, max peak right velocity signed word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</si>
</sst>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13" sqref="B13"/>
    </sheetView>
  </sheetViews>
  <sheetFormatPr defaultColWidth="11.57421875" defaultRowHeight="12.75"/>
  <cols>
    <col min="1" max="1" width="14.28125" style="1" customWidth="1"/>
    <col min="2" max="2" width="60.00390625" style="1" customWidth="1"/>
    <col min="3" max="3" width="40.421875" style="1" customWidth="1"/>
    <col min="4" max="4" width="18.7109375" style="1" customWidth="1"/>
    <col min="5" max="5" width="81.28125" style="1" customWidth="1"/>
    <col min="6" max="16384" width="11.57421875" style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C2" s="1" t="s">
        <v>6</v>
      </c>
      <c r="E2" s="1" t="s">
        <v>7</v>
      </c>
    </row>
    <row r="3" spans="1:5" ht="12.75">
      <c r="A3" s="1" t="s">
        <v>8</v>
      </c>
      <c r="B3" s="2" t="s">
        <v>9</v>
      </c>
      <c r="E3" s="1" t="s">
        <v>10</v>
      </c>
    </row>
    <row r="4" spans="1:5" ht="12.75">
      <c r="A4" s="1" t="s">
        <v>11</v>
      </c>
      <c r="B4" s="2" t="s">
        <v>9</v>
      </c>
      <c r="E4" s="1" t="s">
        <v>12</v>
      </c>
    </row>
    <row r="5" spans="1:5" ht="12.75">
      <c r="A5" s="1" t="s">
        <v>13</v>
      </c>
      <c r="B5" s="2" t="s">
        <v>9</v>
      </c>
      <c r="E5" s="1" t="s">
        <v>14</v>
      </c>
    </row>
    <row r="6" spans="1:5" ht="12.75">
      <c r="A6" s="1" t="s">
        <v>15</v>
      </c>
      <c r="B6" s="2" t="s">
        <v>9</v>
      </c>
      <c r="E6" s="1" t="s">
        <v>16</v>
      </c>
    </row>
    <row r="7" spans="1:5" ht="12.75">
      <c r="A7" s="1" t="s">
        <v>17</v>
      </c>
      <c r="C7" s="1" t="s">
        <v>18</v>
      </c>
      <c r="E7" s="1" t="s">
        <v>19</v>
      </c>
    </row>
    <row r="8" spans="1:5" ht="12.75">
      <c r="A8" s="1" t="s">
        <v>20</v>
      </c>
      <c r="C8" s="1" t="s">
        <v>21</v>
      </c>
      <c r="D8" s="1" t="s">
        <v>22</v>
      </c>
      <c r="E8" s="1" t="s">
        <v>23</v>
      </c>
    </row>
    <row r="9" spans="1:5" ht="12.75">
      <c r="A9" s="1" t="s">
        <v>24</v>
      </c>
      <c r="C9" s="1" t="s">
        <v>25</v>
      </c>
      <c r="D9" s="1" t="s">
        <v>26</v>
      </c>
      <c r="E9" s="1" t="s">
        <v>27</v>
      </c>
    </row>
    <row r="10" spans="1:5" ht="12.75">
      <c r="A10" s="2" t="s">
        <v>28</v>
      </c>
      <c r="B10" s="2" t="s">
        <v>9</v>
      </c>
      <c r="C10" s="2"/>
      <c r="D10" s="2"/>
      <c r="E10" s="2" t="s">
        <v>29</v>
      </c>
    </row>
    <row r="11" spans="1:5" ht="12.75">
      <c r="A11" s="1" t="s">
        <v>30</v>
      </c>
      <c r="B11" s="2" t="s">
        <v>9</v>
      </c>
      <c r="E11" s="1" t="s">
        <v>31</v>
      </c>
    </row>
    <row r="12" spans="1:5" ht="12.75">
      <c r="A12" s="1" t="s">
        <v>32</v>
      </c>
      <c r="B12" s="2" t="s">
        <v>33</v>
      </c>
      <c r="E12" s="1" t="s">
        <v>34</v>
      </c>
    </row>
    <row r="13" spans="1:5" ht="12.75">
      <c r="A13" s="2" t="s">
        <v>35</v>
      </c>
      <c r="B13" s="2" t="s">
        <v>75</v>
      </c>
      <c r="E13" s="2" t="s">
        <v>36</v>
      </c>
    </row>
    <row r="14" spans="1:5" ht="12.75">
      <c r="A14" s="2" t="s">
        <v>37</v>
      </c>
      <c r="B14" s="2" t="s">
        <v>38</v>
      </c>
      <c r="D14" s="1" t="s">
        <v>39</v>
      </c>
      <c r="E14" s="2" t="s">
        <v>40</v>
      </c>
    </row>
    <row r="15" spans="1:5" ht="12.75">
      <c r="A15" s="1" t="s">
        <v>41</v>
      </c>
      <c r="B15" s="1" t="s">
        <v>42</v>
      </c>
      <c r="E15" s="1" t="s">
        <v>43</v>
      </c>
    </row>
    <row r="16" spans="1:5" ht="12.75">
      <c r="A16" s="1" t="s">
        <v>44</v>
      </c>
      <c r="B16" s="2" t="s">
        <v>45</v>
      </c>
      <c r="E16" s="1" t="s">
        <v>46</v>
      </c>
    </row>
    <row r="17" spans="1:5" ht="12.75">
      <c r="A17" s="1" t="s">
        <v>47</v>
      </c>
      <c r="B17" s="2" t="s">
        <v>48</v>
      </c>
      <c r="E17" s="1" t="s">
        <v>49</v>
      </c>
    </row>
    <row r="18" spans="1:5" ht="12.75">
      <c r="A18" s="1" t="s">
        <v>50</v>
      </c>
      <c r="C18" s="1" t="s">
        <v>51</v>
      </c>
      <c r="D18" s="1" t="s">
        <v>52</v>
      </c>
      <c r="E18" s="1" t="s">
        <v>53</v>
      </c>
    </row>
    <row r="19" spans="1:5" ht="12.75">
      <c r="A19" s="1" t="s">
        <v>54</v>
      </c>
      <c r="C19" s="1" t="s">
        <v>55</v>
      </c>
      <c r="E19" s="1" t="s">
        <v>56</v>
      </c>
    </row>
    <row r="20" spans="1:5" ht="12.75">
      <c r="A20" s="1" t="s">
        <v>57</v>
      </c>
      <c r="C20" s="1" t="s">
        <v>58</v>
      </c>
      <c r="D20" s="1" t="s">
        <v>59</v>
      </c>
      <c r="E20" s="1" t="s">
        <v>60</v>
      </c>
    </row>
    <row r="21" spans="1:5" ht="12.75">
      <c r="A21" s="1" t="s">
        <v>61</v>
      </c>
      <c r="E21" s="1" t="s">
        <v>62</v>
      </c>
    </row>
    <row r="22" spans="1:5" ht="12.75">
      <c r="A22" s="2" t="s">
        <v>63</v>
      </c>
      <c r="B22" s="1" t="s">
        <v>64</v>
      </c>
      <c r="D22" s="1" t="s">
        <v>65</v>
      </c>
      <c r="E22" s="1" t="s">
        <v>66</v>
      </c>
    </row>
    <row r="23" spans="1:5" ht="12.75">
      <c r="A23" s="1" t="s">
        <v>67</v>
      </c>
      <c r="B23" s="1" t="s">
        <v>68</v>
      </c>
      <c r="E23" s="1" t="s">
        <v>69</v>
      </c>
    </row>
    <row r="25" spans="1:3" ht="12.75">
      <c r="A25" s="1" t="s">
        <v>70</v>
      </c>
      <c r="B25" s="1" t="s">
        <v>71</v>
      </c>
      <c r="C25" s="1" t="s">
        <v>72</v>
      </c>
    </row>
    <row r="26" spans="1:3" ht="12.75">
      <c r="A26" s="1" t="s">
        <v>5</v>
      </c>
      <c r="B26" s="1" t="str">
        <f>"VER"</f>
        <v>VER</v>
      </c>
      <c r="C26" s="1" t="str">
        <f>"0001"</f>
        <v>0001</v>
      </c>
    </row>
    <row r="27" spans="1:2" ht="12.75">
      <c r="A27" s="1" t="s">
        <v>8</v>
      </c>
      <c r="B27" s="1" t="str">
        <f>"OUT 00040C3A"</f>
        <v>OUT 00040C3A</v>
      </c>
    </row>
    <row r="28" spans="1:2" ht="12.75">
      <c r="A28" s="1" t="s">
        <v>11</v>
      </c>
      <c r="B28" s="1" t="str">
        <f>"IN 000BF3C5"</f>
        <v>IN 000BF3C5</v>
      </c>
    </row>
    <row r="29" spans="1:2" ht="12.75">
      <c r="A29" s="1" t="s">
        <v>13</v>
      </c>
      <c r="B29" s="1" t="str">
        <f>"HIGH 0000C31F"</f>
        <v>HIGH 0000C31F</v>
      </c>
    </row>
    <row r="30" spans="1:2" ht="12.75">
      <c r="A30" s="1" t="s">
        <v>15</v>
      </c>
      <c r="B30" s="1" t="str">
        <f>"LOW 000FDCE0"</f>
        <v>LOW 000FDCE0</v>
      </c>
    </row>
    <row r="31" spans="1:3" ht="12.75">
      <c r="A31" s="1" t="s">
        <v>17</v>
      </c>
      <c r="B31" s="1" t="str">
        <f>"READ"</f>
        <v>READ</v>
      </c>
      <c r="C31" s="1" t="str">
        <f>"000001F3"</f>
        <v>000001F3</v>
      </c>
    </row>
    <row r="32" spans="1:3" ht="12.75">
      <c r="A32" s="1" t="s">
        <v>20</v>
      </c>
      <c r="B32" s="1" t="str">
        <f>"ADC"</f>
        <v>ADC</v>
      </c>
      <c r="C32" s="1" t="str">
        <f>"9C7 11E E4E 5AB 20F 97B 767 058"</f>
        <v>9C7 11E E4E 5AB 20F 97B 767 058</v>
      </c>
    </row>
    <row r="33" spans="1:3" ht="12.75">
      <c r="A33" s="1" t="s">
        <v>24</v>
      </c>
      <c r="B33" s="1" t="str">
        <f>"PING"</f>
        <v>PING</v>
      </c>
      <c r="C33" s="1" t="str">
        <f>"33 C9 64 F9 9B F0 1A 66 E0 97"</f>
        <v>33 C9 64 F9 9B F0 1A 66 E0 97</v>
      </c>
    </row>
    <row r="34" spans="1:2" ht="12.75">
      <c r="A34" s="1" t="s">
        <v>28</v>
      </c>
      <c r="B34" s="1" t="str">
        <f>"SGP 000A41C0"</f>
        <v>SGP 000A41C0</v>
      </c>
    </row>
    <row r="35" spans="1:2" ht="12.75">
      <c r="A35" s="1" t="s">
        <v>30</v>
      </c>
      <c r="B35" s="1" t="str">
        <f>"SPNG 000003FC"</f>
        <v>SPNG 000003FC</v>
      </c>
    </row>
    <row r="36" spans="1:2" ht="12.75">
      <c r="A36" s="1" t="s">
        <v>32</v>
      </c>
      <c r="B36" s="1" t="str">
        <f>"TRVL 5C0B98AE 7F"</f>
        <v>TRVL 5C0B98AE 7F</v>
      </c>
    </row>
    <row r="37" spans="1:2" ht="12.75">
      <c r="A37" s="1" t="s">
        <v>37</v>
      </c>
      <c r="B37" s="1" t="str">
        <f>"GO 2F 2F"</f>
        <v>GO 2F 2F</v>
      </c>
    </row>
    <row r="38" spans="1:2" ht="12.75">
      <c r="A38" s="1" t="s">
        <v>37</v>
      </c>
      <c r="B38" s="1" t="str">
        <f>"GO 36 BC"</f>
        <v>GO 36 BC</v>
      </c>
    </row>
    <row r="39" spans="1:2" ht="12.75">
      <c r="A39" s="1" t="s">
        <v>41</v>
      </c>
      <c r="B39" s="1" t="str">
        <f>"STOP 0A"</f>
        <v>STOP 0A</v>
      </c>
    </row>
    <row r="40" spans="1:2" ht="12.75">
      <c r="A40" s="1" t="s">
        <v>44</v>
      </c>
      <c r="B40" s="1" t="str">
        <f>"TURN 63D3 73"</f>
        <v>TURN 63D3 73</v>
      </c>
    </row>
    <row r="41" spans="1:2" ht="12.75">
      <c r="A41" s="1" t="s">
        <v>47</v>
      </c>
      <c r="B41" s="1" t="str">
        <f>"ARC 7EED 78 C6"</f>
        <v>ARC 7EED 78 C6</v>
      </c>
    </row>
    <row r="42" spans="1:3" ht="12.75">
      <c r="A42" s="1" t="s">
        <v>50</v>
      </c>
      <c r="B42" s="1" t="str">
        <f>"SPD"</f>
        <v>SPD</v>
      </c>
      <c r="C42" s="1" t="str">
        <f>"B5 29"</f>
        <v>B5 29</v>
      </c>
    </row>
    <row r="43" spans="1:3" ht="12.75">
      <c r="A43" s="1" t="s">
        <v>54</v>
      </c>
      <c r="B43" s="1" t="str">
        <f>"HEAD"</f>
        <v>HEAD</v>
      </c>
      <c r="C43" s="1" t="str">
        <f>"0F4"</f>
        <v>0F4</v>
      </c>
    </row>
    <row r="44" spans="1:3" ht="12.75">
      <c r="A44" s="1" t="s">
        <v>57</v>
      </c>
      <c r="B44" s="1" t="str">
        <f>"DIST"</f>
        <v>DIST</v>
      </c>
      <c r="C44" s="1" t="str">
        <f>"D72A 838F"</f>
        <v>D72A 838F</v>
      </c>
    </row>
    <row r="45" spans="1:2" ht="12.75">
      <c r="A45" s="1" t="s">
        <v>61</v>
      </c>
      <c r="B45" s="1" t="str">
        <f>"RST"</f>
        <v>RST</v>
      </c>
    </row>
    <row r="46" spans="1:2" ht="12.75">
      <c r="A46" s="2" t="s">
        <v>63</v>
      </c>
      <c r="B46" s="1" t="str">
        <f>"BLNK 07 C3A5"</f>
        <v>BLNK 07 C3A5</v>
      </c>
    </row>
    <row r="47" spans="1:2" ht="12.75">
      <c r="A47" s="1" t="s">
        <v>67</v>
      </c>
      <c r="B47" s="1" t="str">
        <f>"VERB 01"</f>
        <v>VERB 01</v>
      </c>
    </row>
    <row r="48" spans="1:3" ht="12.75">
      <c r="A48" s="1" t="s">
        <v>73</v>
      </c>
      <c r="B48" s="1" t="str">
        <f>"BLAH"</f>
        <v>BLAH</v>
      </c>
      <c r="C48" s="1" t="s">
        <v>74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McCullough</cp:lastModifiedBy>
  <dcterms:modified xsi:type="dcterms:W3CDTF">2011-10-26T18:41:30Z</dcterms:modified>
  <cp:category/>
  <cp:version/>
  <cp:contentType/>
  <cp:contentStatus/>
</cp:coreProperties>
</file>