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<sst xmlns="http://schemas.openxmlformats.org/spreadsheetml/2006/main" count="7" uniqueCount="7">
  <si>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Temperature</t>
  </si>
  <si>
    <t>Thermistor</t>
  </si>
  <si>
    <t>Series R</t>
  </si>
  <si>
    <t>Parallel R</t>
  </si>
  <si>
    <t>Total R</t>
  </si>
  <si>
    <t>Capacitor</t>
  </si>
  <si>
    <t>RCTIME</t>
  </si>
</sst>
</file>

<file path=xl/styles.xml><?xml version="1.0" encoding="utf-8"?>
<styleSheet xmlns="http://schemas.openxmlformats.org/spreadsheetml/2006/main">
  <fonts count="4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i/>
      <sz val="1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vertical="top"/>
    </xf>
    <xf numFmtId="1" fontId="1" fillId="3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256" width="10.296875" style="1" customWidth="1"/>
  </cols>
  <sheetData>
    <row r="1" spans="1:14" ht="14.25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/>
      <c r="J1" s="2"/>
      <c r="K1" s="2"/>
      <c r="L1" s="2"/>
      <c r="M1" s="2"/>
      <c r="N1" s="2"/>
    </row>
    <row r="2" spans="1:14" ht="14.25">
      <c r="A2" s="3"/>
      <c r="B2" s="4">
        <v>10</v>
      </c>
      <c r="C2" s="4">
        <v>46000</v>
      </c>
      <c r="D2" s="4">
        <v>220</v>
      </c>
      <c r="E2" s="4">
        <v>100000</v>
      </c>
      <c r="F2" s="5">
        <f aca="true" t="shared" si="0" ref="F2:F8">1/((1/C2)+(1/E$2))+D$2</f>
        <v>31726.849315068488</v>
      </c>
      <c r="G2" s="4">
        <v>0.1</v>
      </c>
      <c r="H2" s="5">
        <f aca="true" t="shared" si="1" ref="H2:H8">0.635*F2*G$2</f>
        <v>2014.654931506849</v>
      </c>
      <c r="I2" s="4"/>
      <c r="J2" s="4"/>
      <c r="K2" s="4"/>
      <c r="L2" s="4"/>
      <c r="M2" s="4"/>
      <c r="N2" s="4"/>
    </row>
    <row r="3" spans="1:14" ht="14.25">
      <c r="A3" s="3"/>
      <c r="B3" s="4">
        <v>15</v>
      </c>
      <c r="C3" s="4">
        <v>38000</v>
      </c>
      <c r="D3" s="4"/>
      <c r="E3" s="4"/>
      <c r="F3" s="5">
        <f t="shared" si="0"/>
        <v>27756.23188405797</v>
      </c>
      <c r="G3" s="4"/>
      <c r="H3" s="5">
        <f t="shared" si="1"/>
        <v>1762.520724637681</v>
      </c>
      <c r="I3" s="4"/>
      <c r="J3" s="4"/>
      <c r="K3" s="4"/>
      <c r="L3" s="4"/>
      <c r="M3" s="4"/>
      <c r="N3" s="4"/>
    </row>
    <row r="4" spans="1:14" ht="14.25">
      <c r="A4" s="3"/>
      <c r="B4" s="4">
        <v>20</v>
      </c>
      <c r="C4" s="4">
        <v>31000</v>
      </c>
      <c r="D4" s="4"/>
      <c r="E4" s="4"/>
      <c r="F4" s="5">
        <f t="shared" si="0"/>
        <v>23884.122137404578</v>
      </c>
      <c r="G4" s="4"/>
      <c r="H4" s="5">
        <f t="shared" si="1"/>
        <v>1516.6417557251907</v>
      </c>
      <c r="I4" s="4"/>
      <c r="J4" s="4"/>
      <c r="K4" s="4"/>
      <c r="L4" s="4"/>
      <c r="M4" s="4"/>
      <c r="N4" s="4"/>
    </row>
    <row r="5" spans="1:14" ht="14.25">
      <c r="A5" s="3"/>
      <c r="B5" s="4">
        <v>25</v>
      </c>
      <c r="C5" s="4">
        <v>23000</v>
      </c>
      <c r="D5" s="4"/>
      <c r="E5" s="4"/>
      <c r="F5" s="5">
        <f t="shared" si="0"/>
        <v>18919.18699186992</v>
      </c>
      <c r="G5" s="4"/>
      <c r="H5" s="5">
        <f t="shared" si="1"/>
        <v>1201.36837398374</v>
      </c>
      <c r="I5" s="4"/>
      <c r="J5" s="4"/>
      <c r="K5" s="4"/>
      <c r="L5" s="4"/>
      <c r="M5" s="4"/>
      <c r="N5" s="4"/>
    </row>
    <row r="6" spans="1:14" ht="14.25">
      <c r="A6" s="3"/>
      <c r="B6" s="4">
        <v>30</v>
      </c>
      <c r="C6" s="4">
        <v>15000</v>
      </c>
      <c r="D6" s="4"/>
      <c r="E6" s="4"/>
      <c r="F6" s="5">
        <f t="shared" si="0"/>
        <v>13263.478260869564</v>
      </c>
      <c r="G6" s="4"/>
      <c r="H6" s="5">
        <f t="shared" si="1"/>
        <v>842.2308695652173</v>
      </c>
      <c r="I6" s="4"/>
      <c r="J6" s="4"/>
      <c r="K6" s="4"/>
      <c r="L6" s="4"/>
      <c r="M6" s="4"/>
      <c r="N6" s="4"/>
    </row>
    <row r="7" spans="1:14" ht="14.25">
      <c r="A7" s="3"/>
      <c r="B7" s="4">
        <v>35</v>
      </c>
      <c r="C7" s="4">
        <v>7000</v>
      </c>
      <c r="D7" s="4"/>
      <c r="E7" s="4"/>
      <c r="F7" s="5">
        <f t="shared" si="0"/>
        <v>6762.056074766355</v>
      </c>
      <c r="G7" s="4"/>
      <c r="H7" s="5">
        <f t="shared" si="1"/>
        <v>429.3905607476636</v>
      </c>
      <c r="I7" s="4"/>
      <c r="J7" s="4"/>
      <c r="K7" s="4"/>
      <c r="L7" s="4"/>
      <c r="M7" s="4"/>
      <c r="N7" s="4"/>
    </row>
    <row r="8" spans="1:14" ht="14.25">
      <c r="A8" s="3"/>
      <c r="B8" s="4">
        <v>40</v>
      </c>
      <c r="C8" s="4">
        <v>1</v>
      </c>
      <c r="D8" s="4"/>
      <c r="E8" s="4"/>
      <c r="F8" s="5">
        <f t="shared" si="0"/>
        <v>220.9999900001</v>
      </c>
      <c r="G8" s="4"/>
      <c r="H8" s="5">
        <f t="shared" si="1"/>
        <v>14.033499365006353</v>
      </c>
      <c r="I8" s="4"/>
      <c r="J8" s="4"/>
      <c r="K8" s="4"/>
      <c r="L8" s="4"/>
      <c r="M8" s="4"/>
      <c r="N8" s="4"/>
    </row>
    <row r="9" spans="1:14" ht="14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4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4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4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4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4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4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4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4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4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4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4.2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4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4.2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4.2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4.2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4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4.2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4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4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4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4.2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4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4.2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4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4.2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4.2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4.2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4.2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4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4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4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4.2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4.2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4.2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4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4.2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