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Guitar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<sst xmlns="http://schemas.openxmlformats.org/spreadsheetml/2006/main" count="36" uniqueCount="32">
  <si>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A</t>
  </si>
  <si>
    <t>B</t>
  </si>
  <si>
    <t>A#</t>
  </si>
  <si>
    <t>C</t>
  </si>
  <si>
    <t>C#</t>
  </si>
  <si>
    <t>D</t>
  </si>
  <si>
    <t>D#</t>
  </si>
  <si>
    <t>E</t>
  </si>
  <si>
    <t>F</t>
  </si>
  <si>
    <t>G</t>
  </si>
  <si>
    <t>F#</t>
  </si>
  <si>
    <t>G#</t>
  </si>
  <si>
    <t xml:space="preserve">Note </t>
  </si>
  <si>
    <t>Pitch</t>
  </si>
  <si>
    <t>String</t>
  </si>
  <si>
    <t>Note</t>
  </si>
  <si>
    <t>Frequency</t>
  </si>
  <si>
    <t>1 (thinnest)</t>
  </si>
  <si>
    <t>e</t>
  </si>
  <si>
    <t>659.26 Hz</t>
  </si>
  <si>
    <t>b</t>
  </si>
  <si>
    <t>493.88 Hz</t>
  </si>
  <si>
    <t>g</t>
  </si>
  <si>
    <t>392.00 Hz</t>
  </si>
  <si>
    <t>d</t>
  </si>
  <si>
    <t>293.66 Hz</t>
  </si>
  <si>
    <t>220.0 Hz</t>
  </si>
  <si>
    <t>6 (thickest)</t>
  </si>
  <si>
    <t>164.81 Hz</t>
  </si>
  <si>
    <t>BS2</t>
  </si>
  <si>
    <t>Low</t>
  </si>
  <si>
    <t>High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</si>
</sst>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&quot;Hz&quot;"/>
    <numFmt numFmtId="165" formatCode="0.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27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" fontId="0" fillId="0" borderId="0" xfId="59" applyNumberFormat="1" applyFont="1" applyAlignment="1">
      <alignment/>
    </xf>
    <xf numFmtId="1" fontId="0" fillId="0" borderId="12" xfId="0" applyNumberFormat="1" applyBorder="1" applyAlignment="1">
      <alignment/>
    </xf>
    <xf numFmtId="164" fontId="0" fillId="34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1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35" borderId="11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8515625" style="18" bestFit="1" customWidth="1"/>
    <col min="2" max="2" width="10.140625" style="0" bestFit="1" customWidth="1"/>
    <col min="3" max="3" width="13.140625" style="26" customWidth="1"/>
    <col min="4" max="4" width="10.140625" style="0" bestFit="1" customWidth="1"/>
    <col min="5" max="5" width="9.140625" style="0" customWidth="1"/>
    <col min="6" max="6" width="10.140625" style="0" bestFit="1" customWidth="1"/>
    <col min="7" max="7" width="8.140625" style="0" bestFit="1" customWidth="1"/>
    <col min="8" max="8" width="8.7109375" style="12" customWidth="1"/>
    <col min="9" max="9" width="19.00390625" style="0" customWidth="1"/>
    <col min="10" max="10" width="10.140625" style="0" bestFit="1" customWidth="1"/>
    <col min="11" max="11" width="10.28125" style="0" bestFit="1" customWidth="1"/>
  </cols>
  <sheetData>
    <row r="1" spans="1:11" s="1" customFormat="1" ht="15.75" thickBot="1">
      <c r="A1" s="17" t="s">
        <v>12</v>
      </c>
      <c r="B1" s="5" t="s">
        <v>13</v>
      </c>
      <c r="C1" s="21" t="s">
        <v>29</v>
      </c>
      <c r="D1" s="20" t="s">
        <v>30</v>
      </c>
      <c r="E1" s="20" t="s">
        <v>29</v>
      </c>
      <c r="F1" s="20" t="s">
        <v>31</v>
      </c>
      <c r="G1" s="20" t="s">
        <v>29</v>
      </c>
      <c r="H1" s="11"/>
      <c r="I1" s="2" t="s">
        <v>14</v>
      </c>
      <c r="J1" s="2" t="s">
        <v>15</v>
      </c>
      <c r="K1" s="2" t="s">
        <v>16</v>
      </c>
    </row>
    <row r="2" spans="1:11" ht="15.75" thickBot="1">
      <c r="A2" s="19" t="s">
        <v>0</v>
      </c>
      <c r="B2" s="15">
        <v>110</v>
      </c>
      <c r="C2" s="22">
        <f>((1/B2)*(10^6))/2</f>
        <v>4545.454545454545</v>
      </c>
      <c r="D2" s="15">
        <f>B2/2^(1/24)</f>
        <v>106.86851352689663</v>
      </c>
      <c r="E2" s="14">
        <f>((1/D2)*(10^6))/2</f>
        <v>4678.646530197691</v>
      </c>
      <c r="F2" s="15">
        <f>D2*2^(1/12)</f>
        <v>113.22324603078411</v>
      </c>
      <c r="G2" s="14">
        <f>((1/F2)*(10^6))/2</f>
        <v>4416.054277970936</v>
      </c>
      <c r="H2" s="13"/>
      <c r="I2" s="3" t="s">
        <v>17</v>
      </c>
      <c r="J2" s="4" t="s">
        <v>18</v>
      </c>
      <c r="K2" s="3" t="s">
        <v>19</v>
      </c>
    </row>
    <row r="3" spans="1:11" ht="15.75" thickBot="1">
      <c r="A3" s="8" t="s">
        <v>2</v>
      </c>
      <c r="B3" s="6">
        <f>B2*(2^(1/12))</f>
        <v>116.54094037952248</v>
      </c>
      <c r="C3" s="23">
        <f aca="true" t="shared" si="0" ref="C3:C50">((1/B3)*(10^6))/2</f>
        <v>4290.337784916788</v>
      </c>
      <c r="D3" s="6">
        <f>D2*(2^(1/12))</f>
        <v>113.22324603078411</v>
      </c>
      <c r="E3" s="14">
        <f aca="true" t="shared" si="1" ref="E3:E50">((1/D3)*(10^6))/2</f>
        <v>4416.054277970936</v>
      </c>
      <c r="F3" s="6">
        <f>F2*(2^(1/12))</f>
        <v>119.95585059317834</v>
      </c>
      <c r="G3" s="14">
        <f aca="true" t="shared" si="2" ref="G3:G50">((1/F3)*(10^6))/2</f>
        <v>4168.20019638487</v>
      </c>
      <c r="H3" s="13"/>
      <c r="I3" s="3">
        <v>2</v>
      </c>
      <c r="J3" s="4" t="s">
        <v>20</v>
      </c>
      <c r="K3" s="3" t="s">
        <v>21</v>
      </c>
    </row>
    <row r="4" spans="1:11" ht="15.75" thickBot="1">
      <c r="A4" s="8" t="s">
        <v>1</v>
      </c>
      <c r="B4" s="6">
        <f aca="true" t="shared" si="3" ref="B4:B50">B3*(2^(1/12))</f>
        <v>123.47082531403103</v>
      </c>
      <c r="C4" s="23">
        <f t="shared" si="0"/>
        <v>4049.5396279106326</v>
      </c>
      <c r="D4" s="6">
        <f aca="true" t="shared" si="4" ref="D4:D50">D3*(2^(1/12))</f>
        <v>119.95585059317834</v>
      </c>
      <c r="E4" s="14">
        <f t="shared" si="1"/>
        <v>4168.20019638487</v>
      </c>
      <c r="F4" s="6">
        <f aca="true" t="shared" si="5" ref="F4:F50">F3*(2^(1/12))</f>
        <v>127.08879665595003</v>
      </c>
      <c r="G4" s="14">
        <f t="shared" si="2"/>
        <v>3934.2570954824682</v>
      </c>
      <c r="H4" s="13"/>
      <c r="I4" s="3">
        <v>3</v>
      </c>
      <c r="J4" s="4" t="s">
        <v>22</v>
      </c>
      <c r="K4" s="3" t="s">
        <v>23</v>
      </c>
    </row>
    <row r="5" spans="1:11" ht="15.75" thickBot="1">
      <c r="A5" s="8" t="s">
        <v>3</v>
      </c>
      <c r="B5" s="6">
        <f t="shared" si="3"/>
        <v>130.81278265029934</v>
      </c>
      <c r="C5" s="23">
        <f t="shared" si="0"/>
        <v>3822.256432971429</v>
      </c>
      <c r="D5" s="6">
        <f t="shared" si="4"/>
        <v>127.08879665595003</v>
      </c>
      <c r="E5" s="14">
        <f t="shared" si="1"/>
        <v>3934.2570954824682</v>
      </c>
      <c r="F5" s="6">
        <f t="shared" si="5"/>
        <v>134.6458897635121</v>
      </c>
      <c r="G5" s="14">
        <f t="shared" si="2"/>
        <v>3713.44421191159</v>
      </c>
      <c r="H5" s="13"/>
      <c r="I5" s="3">
        <v>4</v>
      </c>
      <c r="J5" s="4" t="s">
        <v>24</v>
      </c>
      <c r="K5" s="3" t="s">
        <v>25</v>
      </c>
    </row>
    <row r="6" spans="1:11" ht="15.75" thickBot="1">
      <c r="A6" s="8" t="s">
        <v>4</v>
      </c>
      <c r="B6" s="6">
        <f t="shared" si="3"/>
        <v>138.59131548843607</v>
      </c>
      <c r="C6" s="23">
        <f t="shared" si="0"/>
        <v>3607.729663564089</v>
      </c>
      <c r="D6" s="6">
        <f t="shared" si="4"/>
        <v>134.6458897635121</v>
      </c>
      <c r="E6" s="14">
        <f t="shared" si="1"/>
        <v>3713.44421191159</v>
      </c>
      <c r="F6" s="6">
        <f t="shared" si="5"/>
        <v>142.65235101161107</v>
      </c>
      <c r="G6" s="14">
        <f t="shared" si="2"/>
        <v>3505.0246031998654</v>
      </c>
      <c r="H6" s="13"/>
      <c r="I6" s="3">
        <v>5</v>
      </c>
      <c r="J6" s="4" t="s">
        <v>0</v>
      </c>
      <c r="K6" s="3" t="s">
        <v>26</v>
      </c>
    </row>
    <row r="7" spans="1:11" ht="15.75" thickBot="1">
      <c r="A7" s="8" t="s">
        <v>5</v>
      </c>
      <c r="B7" s="6">
        <f t="shared" si="3"/>
        <v>146.83238395870382</v>
      </c>
      <c r="C7" s="23">
        <f t="shared" si="0"/>
        <v>3405.2433565379115</v>
      </c>
      <c r="D7" s="6">
        <f t="shared" si="4"/>
        <v>142.65235101161107</v>
      </c>
      <c r="E7" s="14">
        <f t="shared" si="1"/>
        <v>3505.0246031998654</v>
      </c>
      <c r="F7" s="6">
        <f t="shared" si="5"/>
        <v>151.13490122038982</v>
      </c>
      <c r="G7" s="14">
        <f t="shared" si="2"/>
        <v>3308.302688277698</v>
      </c>
      <c r="H7" s="13"/>
      <c r="I7" s="3" t="s">
        <v>27</v>
      </c>
      <c r="J7" s="4" t="s">
        <v>7</v>
      </c>
      <c r="K7" s="3" t="s">
        <v>28</v>
      </c>
    </row>
    <row r="8" spans="1:8" ht="15">
      <c r="A8" s="8" t="s">
        <v>6</v>
      </c>
      <c r="B8" s="6">
        <f t="shared" si="3"/>
        <v>155.5634918610405</v>
      </c>
      <c r="C8" s="23">
        <f t="shared" si="0"/>
        <v>3214.1217326661244</v>
      </c>
      <c r="D8" s="6">
        <f t="shared" si="4"/>
        <v>151.13490122038982</v>
      </c>
      <c r="E8" s="14">
        <f t="shared" si="1"/>
        <v>3308.302688277698</v>
      </c>
      <c r="F8" s="6">
        <f t="shared" si="5"/>
        <v>160.12185011264063</v>
      </c>
      <c r="G8" s="14">
        <f t="shared" si="2"/>
        <v>3122.6219260411112</v>
      </c>
      <c r="H8" s="13"/>
    </row>
    <row r="9" spans="1:10" ht="15">
      <c r="A9" s="8" t="s">
        <v>7</v>
      </c>
      <c r="B9" s="7">
        <f t="shared" si="3"/>
        <v>164.81377845643502</v>
      </c>
      <c r="C9" s="24">
        <f t="shared" si="0"/>
        <v>3033.7269412955316</v>
      </c>
      <c r="D9" s="6">
        <f t="shared" si="4"/>
        <v>160.12185011264063</v>
      </c>
      <c r="E9" s="14">
        <f t="shared" si="1"/>
        <v>3122.6219260411112</v>
      </c>
      <c r="F9" s="6">
        <f t="shared" si="5"/>
        <v>169.64319079487353</v>
      </c>
      <c r="G9" s="14">
        <f t="shared" si="2"/>
        <v>2947.3626242068394</v>
      </c>
      <c r="H9" s="13"/>
      <c r="J9" s="10"/>
    </row>
    <row r="10" spans="1:8" ht="15">
      <c r="A10" s="8" t="s">
        <v>8</v>
      </c>
      <c r="B10" s="9">
        <f t="shared" si="3"/>
        <v>174.614115716502</v>
      </c>
      <c r="C10" s="25">
        <f t="shared" si="0"/>
        <v>2863.4569315792564</v>
      </c>
      <c r="D10" s="6">
        <f t="shared" si="4"/>
        <v>169.64319079487353</v>
      </c>
      <c r="E10" s="14">
        <f t="shared" si="1"/>
        <v>2947.3626242068394</v>
      </c>
      <c r="F10" s="6">
        <f t="shared" si="5"/>
        <v>179.73069985652103</v>
      </c>
      <c r="G10" s="14">
        <f t="shared" si="2"/>
        <v>2781.939871146943</v>
      </c>
      <c r="H10" s="13"/>
    </row>
    <row r="11" spans="1:8" ht="15">
      <c r="A11" s="8" t="s">
        <v>10</v>
      </c>
      <c r="B11" s="9">
        <f t="shared" si="3"/>
        <v>184.99721135581726</v>
      </c>
      <c r="C11" s="25">
        <f t="shared" si="0"/>
        <v>2702.7434431880015</v>
      </c>
      <c r="D11" s="6">
        <f t="shared" si="4"/>
        <v>179.73069985652103</v>
      </c>
      <c r="E11" s="14">
        <f t="shared" si="1"/>
        <v>2781.939871146943</v>
      </c>
      <c r="F11" s="6">
        <f t="shared" si="5"/>
        <v>190.4180434213515</v>
      </c>
      <c r="G11" s="14">
        <f t="shared" si="2"/>
        <v>2625.80158380062</v>
      </c>
      <c r="H11" s="13"/>
    </row>
    <row r="12" spans="1:8" ht="15">
      <c r="A12" s="8" t="s">
        <v>9</v>
      </c>
      <c r="B12" s="9">
        <f t="shared" si="3"/>
        <v>195.99771799087472</v>
      </c>
      <c r="C12" s="25">
        <f t="shared" si="0"/>
        <v>2551.0501097940287</v>
      </c>
      <c r="D12" s="6">
        <f t="shared" si="4"/>
        <v>190.4180434213515</v>
      </c>
      <c r="E12" s="14">
        <f t="shared" si="1"/>
        <v>2625.80158380062</v>
      </c>
      <c r="F12" s="6">
        <f t="shared" si="5"/>
        <v>201.74088950502772</v>
      </c>
      <c r="G12" s="14">
        <f t="shared" si="2"/>
        <v>2478.426665148312</v>
      </c>
      <c r="H12" s="13"/>
    </row>
    <row r="13" spans="1:8" ht="15">
      <c r="A13" s="8" t="s">
        <v>11</v>
      </c>
      <c r="B13" s="9">
        <f t="shared" si="3"/>
        <v>207.65234878997265</v>
      </c>
      <c r="C13" s="25">
        <f t="shared" si="0"/>
        <v>2407.8706689983974</v>
      </c>
      <c r="D13" s="6">
        <f t="shared" si="4"/>
        <v>201.74088950502772</v>
      </c>
      <c r="E13" s="14">
        <f t="shared" si="1"/>
        <v>2478.426665148312</v>
      </c>
      <c r="F13" s="6">
        <f t="shared" si="5"/>
        <v>213.73702705379335</v>
      </c>
      <c r="G13" s="14">
        <f t="shared" si="2"/>
        <v>2339.323265098845</v>
      </c>
      <c r="H13" s="13"/>
    </row>
    <row r="14" spans="1:8" ht="15">
      <c r="A14" s="8" t="str">
        <f>A2</f>
        <v>A</v>
      </c>
      <c r="B14" s="7">
        <f t="shared" si="3"/>
        <v>220.00000000000009</v>
      </c>
      <c r="C14" s="24">
        <f t="shared" si="0"/>
        <v>2272.7272727272716</v>
      </c>
      <c r="D14" s="6">
        <f t="shared" si="4"/>
        <v>213.73702705379335</v>
      </c>
      <c r="E14" s="14">
        <f t="shared" si="1"/>
        <v>2339.323265098845</v>
      </c>
      <c r="F14" s="6">
        <f t="shared" si="5"/>
        <v>226.44649206156834</v>
      </c>
      <c r="G14" s="14">
        <f t="shared" si="2"/>
        <v>2208.0271389854674</v>
      </c>
      <c r="H14" s="13"/>
    </row>
    <row r="15" spans="1:8" ht="15">
      <c r="A15" s="8" t="str">
        <f aca="true" t="shared" si="6" ref="A15:A50">A3</f>
        <v>A#</v>
      </c>
      <c r="B15" s="9">
        <f t="shared" si="3"/>
        <v>233.08188075904505</v>
      </c>
      <c r="C15" s="25">
        <f t="shared" si="0"/>
        <v>2145.1688924583937</v>
      </c>
      <c r="D15" s="6">
        <f t="shared" si="4"/>
        <v>226.44649206156834</v>
      </c>
      <c r="E15" s="14">
        <f t="shared" si="1"/>
        <v>2208.0271389854674</v>
      </c>
      <c r="F15" s="6">
        <f t="shared" si="5"/>
        <v>239.9117011863568</v>
      </c>
      <c r="G15" s="14">
        <f t="shared" si="2"/>
        <v>2084.1000981924335</v>
      </c>
      <c r="H15" s="13"/>
    </row>
    <row r="16" spans="1:8" ht="15">
      <c r="A16" s="8" t="str">
        <f t="shared" si="6"/>
        <v>B</v>
      </c>
      <c r="B16" s="9">
        <f t="shared" si="3"/>
        <v>246.94165062806215</v>
      </c>
      <c r="C16" s="25">
        <f t="shared" si="0"/>
        <v>2024.769813955316</v>
      </c>
      <c r="D16" s="6">
        <f t="shared" si="4"/>
        <v>239.9117011863568</v>
      </c>
      <c r="E16" s="14">
        <f t="shared" si="1"/>
        <v>2084.1000981924335</v>
      </c>
      <c r="F16" s="6">
        <f t="shared" si="5"/>
        <v>254.17759331190018</v>
      </c>
      <c r="G16" s="14">
        <f t="shared" si="2"/>
        <v>1967.1285477412332</v>
      </c>
      <c r="H16" s="13"/>
    </row>
    <row r="17" spans="1:8" ht="15">
      <c r="A17" s="8" t="str">
        <f t="shared" si="6"/>
        <v>C</v>
      </c>
      <c r="B17" s="9">
        <f t="shared" si="3"/>
        <v>261.62556530059874</v>
      </c>
      <c r="C17" s="25">
        <f t="shared" si="0"/>
        <v>1911.1282164857141</v>
      </c>
      <c r="D17" s="6">
        <f t="shared" si="4"/>
        <v>254.17759331190018</v>
      </c>
      <c r="E17" s="14">
        <f t="shared" si="1"/>
        <v>1967.1285477412332</v>
      </c>
      <c r="F17" s="6">
        <f t="shared" si="5"/>
        <v>269.2917795270243</v>
      </c>
      <c r="G17" s="14">
        <f t="shared" si="2"/>
        <v>1856.7221059557944</v>
      </c>
      <c r="H17" s="13"/>
    </row>
    <row r="18" spans="1:8" ht="15">
      <c r="A18" s="8" t="str">
        <f t="shared" si="6"/>
        <v>C#</v>
      </c>
      <c r="B18" s="9">
        <f t="shared" si="3"/>
        <v>277.1826309768722</v>
      </c>
      <c r="C18" s="25">
        <f t="shared" si="0"/>
        <v>1803.8648317820441</v>
      </c>
      <c r="D18" s="6">
        <f t="shared" si="4"/>
        <v>269.2917795270243</v>
      </c>
      <c r="E18" s="14">
        <f t="shared" si="1"/>
        <v>1856.7221059557944</v>
      </c>
      <c r="F18" s="6">
        <f t="shared" si="5"/>
        <v>285.30470202322226</v>
      </c>
      <c r="G18" s="14">
        <f t="shared" si="2"/>
        <v>1752.512301599932</v>
      </c>
      <c r="H18" s="13"/>
    </row>
    <row r="19" spans="1:8" ht="15">
      <c r="A19" s="8" t="str">
        <f t="shared" si="6"/>
        <v>D</v>
      </c>
      <c r="B19" s="7">
        <f t="shared" si="3"/>
        <v>293.6647679174077</v>
      </c>
      <c r="C19" s="24">
        <f t="shared" si="0"/>
        <v>1702.6216782689553</v>
      </c>
      <c r="D19" s="6">
        <f t="shared" si="4"/>
        <v>285.30470202322226</v>
      </c>
      <c r="E19" s="14">
        <f t="shared" si="1"/>
        <v>1752.512301599932</v>
      </c>
      <c r="F19" s="6">
        <f t="shared" si="5"/>
        <v>302.26980244077976</v>
      </c>
      <c r="G19" s="14">
        <f t="shared" si="2"/>
        <v>1654.1513441388486</v>
      </c>
      <c r="H19" s="13"/>
    </row>
    <row r="20" spans="1:8" ht="15">
      <c r="A20" s="8" t="str">
        <f t="shared" si="6"/>
        <v>D#</v>
      </c>
      <c r="B20" s="9">
        <f t="shared" si="3"/>
        <v>311.12698372208104</v>
      </c>
      <c r="C20" s="25">
        <f t="shared" si="0"/>
        <v>1607.060866333062</v>
      </c>
      <c r="D20" s="6">
        <f t="shared" si="4"/>
        <v>302.26980244077976</v>
      </c>
      <c r="E20" s="14">
        <f t="shared" si="1"/>
        <v>1654.1513441388486</v>
      </c>
      <c r="F20" s="6">
        <f t="shared" si="5"/>
        <v>320.2437002252814</v>
      </c>
      <c r="G20" s="14">
        <f t="shared" si="2"/>
        <v>1561.310963020555</v>
      </c>
      <c r="H20" s="13"/>
    </row>
    <row r="21" spans="1:8" ht="15">
      <c r="A21" s="8" t="str">
        <f t="shared" si="6"/>
        <v>E</v>
      </c>
      <c r="B21" s="9">
        <f t="shared" si="3"/>
        <v>329.6275569128701</v>
      </c>
      <c r="C21" s="25">
        <f t="shared" si="0"/>
        <v>1516.8634706477656</v>
      </c>
      <c r="D21" s="6">
        <f t="shared" si="4"/>
        <v>320.2437002252814</v>
      </c>
      <c r="E21" s="14">
        <f t="shared" si="1"/>
        <v>1561.310963020555</v>
      </c>
      <c r="F21" s="6">
        <f t="shared" si="5"/>
        <v>339.2863815897472</v>
      </c>
      <c r="G21" s="14">
        <f t="shared" si="2"/>
        <v>1473.6813121034193</v>
      </c>
      <c r="H21" s="13"/>
    </row>
    <row r="22" spans="1:8" ht="15">
      <c r="A22" s="8" t="str">
        <f t="shared" si="6"/>
        <v>F</v>
      </c>
      <c r="B22" s="9">
        <f t="shared" si="3"/>
        <v>349.22823143300405</v>
      </c>
      <c r="C22" s="25">
        <f t="shared" si="0"/>
        <v>1431.728465789628</v>
      </c>
      <c r="D22" s="6">
        <f t="shared" si="4"/>
        <v>339.2863815897472</v>
      </c>
      <c r="E22" s="14">
        <f t="shared" si="1"/>
        <v>1473.6813121034193</v>
      </c>
      <c r="F22" s="6">
        <f t="shared" si="5"/>
        <v>359.46139971304217</v>
      </c>
      <c r="G22" s="14">
        <f t="shared" si="2"/>
        <v>1390.969935573471</v>
      </c>
      <c r="H22" s="13"/>
    </row>
    <row r="23" spans="1:8" ht="15">
      <c r="A23" s="8" t="str">
        <f t="shared" si="6"/>
        <v>F#</v>
      </c>
      <c r="B23" s="9">
        <f t="shared" si="3"/>
        <v>369.99442271163457</v>
      </c>
      <c r="C23" s="25">
        <f t="shared" si="0"/>
        <v>1351.3717215940005</v>
      </c>
      <c r="D23" s="6">
        <f t="shared" si="4"/>
        <v>359.46139971304217</v>
      </c>
      <c r="E23" s="14">
        <f t="shared" si="1"/>
        <v>1390.969935573471</v>
      </c>
      <c r="F23" s="6">
        <f t="shared" si="5"/>
        <v>380.83608684270314</v>
      </c>
      <c r="G23" s="14">
        <f t="shared" si="2"/>
        <v>1312.9007919003095</v>
      </c>
      <c r="H23" s="13"/>
    </row>
    <row r="24" spans="1:8" ht="15">
      <c r="A24" s="8" t="str">
        <f t="shared" si="6"/>
        <v>G</v>
      </c>
      <c r="B24" s="7">
        <f t="shared" si="3"/>
        <v>391.9954359817495</v>
      </c>
      <c r="C24" s="24">
        <f t="shared" si="0"/>
        <v>1275.5250548970141</v>
      </c>
      <c r="D24" s="6">
        <f t="shared" si="4"/>
        <v>380.83608684270314</v>
      </c>
      <c r="E24" s="14">
        <f t="shared" si="1"/>
        <v>1312.9007919003095</v>
      </c>
      <c r="F24" s="6">
        <f t="shared" si="5"/>
        <v>403.48177901005556</v>
      </c>
      <c r="G24" s="14">
        <f t="shared" si="2"/>
        <v>1239.2133325741559</v>
      </c>
      <c r="H24" s="13"/>
    </row>
    <row r="25" spans="1:8" ht="15">
      <c r="A25" s="8" t="str">
        <f t="shared" si="6"/>
        <v>G#</v>
      </c>
      <c r="B25" s="9">
        <f t="shared" si="3"/>
        <v>415.30469757994535</v>
      </c>
      <c r="C25" s="25">
        <f t="shared" si="0"/>
        <v>1203.9353344991985</v>
      </c>
      <c r="D25" s="6">
        <f t="shared" si="4"/>
        <v>403.48177901005556</v>
      </c>
      <c r="E25" s="14">
        <f t="shared" si="1"/>
        <v>1239.2133325741559</v>
      </c>
      <c r="F25" s="6">
        <f t="shared" si="5"/>
        <v>427.4740541075868</v>
      </c>
      <c r="G25" s="14">
        <f t="shared" si="2"/>
        <v>1169.6616325494222</v>
      </c>
      <c r="H25" s="13"/>
    </row>
    <row r="26" spans="1:8" ht="15">
      <c r="A26" s="8" t="str">
        <f t="shared" si="6"/>
        <v>A</v>
      </c>
      <c r="B26" s="9">
        <f t="shared" si="3"/>
        <v>440.0000000000002</v>
      </c>
      <c r="C26" s="25">
        <f t="shared" si="0"/>
        <v>1136.3636363636358</v>
      </c>
      <c r="D26" s="6">
        <f t="shared" si="4"/>
        <v>427.4740541075868</v>
      </c>
      <c r="E26" s="14">
        <f t="shared" si="1"/>
        <v>1169.6616325494222</v>
      </c>
      <c r="F26" s="6">
        <f t="shared" si="5"/>
        <v>452.8929841231368</v>
      </c>
      <c r="G26" s="14">
        <f t="shared" si="2"/>
        <v>1104.0135694927333</v>
      </c>
      <c r="H26" s="13"/>
    </row>
    <row r="27" spans="1:8" ht="15">
      <c r="A27" s="8" t="str">
        <f t="shared" si="6"/>
        <v>A#</v>
      </c>
      <c r="B27" s="9">
        <f t="shared" si="3"/>
        <v>466.16376151809015</v>
      </c>
      <c r="C27" s="25">
        <f t="shared" si="0"/>
        <v>1072.5844462291966</v>
      </c>
      <c r="D27" s="6">
        <f t="shared" si="4"/>
        <v>452.8929841231368</v>
      </c>
      <c r="E27" s="14">
        <f t="shared" si="1"/>
        <v>1104.0135694927333</v>
      </c>
      <c r="F27" s="6">
        <f t="shared" si="5"/>
        <v>479.8234023727137</v>
      </c>
      <c r="G27" s="14">
        <f t="shared" si="2"/>
        <v>1042.0500490962165</v>
      </c>
      <c r="H27" s="13"/>
    </row>
    <row r="28" spans="1:8" ht="15">
      <c r="A28" s="8" t="str">
        <f t="shared" si="6"/>
        <v>B</v>
      </c>
      <c r="B28" s="7">
        <f t="shared" si="3"/>
        <v>493.8833012561244</v>
      </c>
      <c r="C28" s="24">
        <f t="shared" si="0"/>
        <v>1012.3849069776578</v>
      </c>
      <c r="D28" s="6">
        <f t="shared" si="4"/>
        <v>479.8234023727137</v>
      </c>
      <c r="E28" s="14">
        <f t="shared" si="1"/>
        <v>1042.0500490962165</v>
      </c>
      <c r="F28" s="6">
        <f t="shared" si="5"/>
        <v>508.3551866238005</v>
      </c>
      <c r="G28" s="14">
        <f t="shared" si="2"/>
        <v>983.5642738706164</v>
      </c>
      <c r="H28" s="13"/>
    </row>
    <row r="29" spans="1:8" ht="15">
      <c r="A29" s="8" t="str">
        <f t="shared" si="6"/>
        <v>C</v>
      </c>
      <c r="B29" s="9">
        <f t="shared" si="3"/>
        <v>523.2511306011976</v>
      </c>
      <c r="C29" s="25">
        <f t="shared" si="0"/>
        <v>955.5641082428568</v>
      </c>
      <c r="D29" s="6">
        <f t="shared" si="4"/>
        <v>508.3551866238005</v>
      </c>
      <c r="E29" s="14">
        <f t="shared" si="1"/>
        <v>983.5642738706164</v>
      </c>
      <c r="F29" s="6">
        <f t="shared" si="5"/>
        <v>538.5835590540487</v>
      </c>
      <c r="G29" s="14">
        <f t="shared" si="2"/>
        <v>928.361052977897</v>
      </c>
      <c r="H29" s="13"/>
    </row>
    <row r="30" spans="1:8" ht="15">
      <c r="A30" s="8" t="str">
        <f t="shared" si="6"/>
        <v>C#</v>
      </c>
      <c r="B30" s="9">
        <f t="shared" si="3"/>
        <v>554.3652619537446</v>
      </c>
      <c r="C30" s="25">
        <f t="shared" si="0"/>
        <v>901.9324158910217</v>
      </c>
      <c r="D30" s="6">
        <f t="shared" si="4"/>
        <v>538.5835590540487</v>
      </c>
      <c r="E30" s="14">
        <f t="shared" si="1"/>
        <v>928.361052977897</v>
      </c>
      <c r="F30" s="6">
        <f t="shared" si="5"/>
        <v>570.6094040464446</v>
      </c>
      <c r="G30" s="14">
        <f t="shared" si="2"/>
        <v>876.2561507999658</v>
      </c>
      <c r="H30" s="13"/>
    </row>
    <row r="31" spans="1:8" ht="15">
      <c r="A31" s="8" t="str">
        <f t="shared" si="6"/>
        <v>D</v>
      </c>
      <c r="B31" s="9">
        <f t="shared" si="3"/>
        <v>587.3295358348156</v>
      </c>
      <c r="C31" s="25">
        <f t="shared" si="0"/>
        <v>851.3108391344774</v>
      </c>
      <c r="D31" s="6">
        <f t="shared" si="4"/>
        <v>570.6094040464446</v>
      </c>
      <c r="E31" s="14">
        <f t="shared" si="1"/>
        <v>876.2561507999658</v>
      </c>
      <c r="F31" s="6">
        <f t="shared" si="5"/>
        <v>604.5396048815596</v>
      </c>
      <c r="G31" s="14">
        <f t="shared" si="2"/>
        <v>827.0756720694241</v>
      </c>
      <c r="H31" s="13"/>
    </row>
    <row r="32" spans="1:8" ht="15">
      <c r="A32" s="8" t="str">
        <f t="shared" si="6"/>
        <v>D#</v>
      </c>
      <c r="B32" s="9">
        <f t="shared" si="3"/>
        <v>622.2539674441624</v>
      </c>
      <c r="C32" s="25">
        <f t="shared" si="0"/>
        <v>803.5304331665305</v>
      </c>
      <c r="D32" s="6">
        <f t="shared" si="4"/>
        <v>604.5396048815596</v>
      </c>
      <c r="E32" s="14">
        <f t="shared" si="1"/>
        <v>827.0756720694241</v>
      </c>
      <c r="F32" s="6">
        <f t="shared" si="5"/>
        <v>640.4874004505629</v>
      </c>
      <c r="G32" s="14">
        <f t="shared" si="2"/>
        <v>780.6554815102774</v>
      </c>
      <c r="H32" s="13"/>
    </row>
    <row r="33" spans="1:8" ht="15">
      <c r="A33" s="8" t="str">
        <f t="shared" si="6"/>
        <v>E</v>
      </c>
      <c r="B33" s="7">
        <f t="shared" si="3"/>
        <v>659.2551138257405</v>
      </c>
      <c r="C33" s="24">
        <f t="shared" si="0"/>
        <v>758.4317353238823</v>
      </c>
      <c r="D33" s="6">
        <f t="shared" si="4"/>
        <v>640.4874004505629</v>
      </c>
      <c r="E33" s="14">
        <f t="shared" si="1"/>
        <v>780.6554815102774</v>
      </c>
      <c r="F33" s="6">
        <f t="shared" si="5"/>
        <v>678.5727631794945</v>
      </c>
      <c r="G33" s="14">
        <f t="shared" si="2"/>
        <v>736.8406560517095</v>
      </c>
      <c r="H33" s="13"/>
    </row>
    <row r="34" spans="1:8" ht="15">
      <c r="A34" s="8" t="str">
        <f t="shared" si="6"/>
        <v>F</v>
      </c>
      <c r="B34" s="9">
        <f t="shared" si="3"/>
        <v>698.4564628660085</v>
      </c>
      <c r="C34" s="25">
        <f t="shared" si="0"/>
        <v>715.8642328948137</v>
      </c>
      <c r="D34" s="6">
        <f t="shared" si="4"/>
        <v>678.5727631794945</v>
      </c>
      <c r="E34" s="14">
        <f t="shared" si="1"/>
        <v>736.8406560517095</v>
      </c>
      <c r="F34" s="6">
        <f t="shared" si="5"/>
        <v>718.9227994260845</v>
      </c>
      <c r="G34" s="14">
        <f t="shared" si="2"/>
        <v>695.4849677867354</v>
      </c>
      <c r="H34" s="13"/>
    </row>
    <row r="35" spans="1:8" ht="15">
      <c r="A35" s="8" t="str">
        <f t="shared" si="6"/>
        <v>F#</v>
      </c>
      <c r="B35" s="9">
        <f t="shared" si="3"/>
        <v>739.9888454232696</v>
      </c>
      <c r="C35" s="25">
        <f t="shared" si="0"/>
        <v>675.6858607969998</v>
      </c>
      <c r="D35" s="6">
        <f t="shared" si="4"/>
        <v>718.9227994260845</v>
      </c>
      <c r="E35" s="14">
        <f t="shared" si="1"/>
        <v>695.4849677867354</v>
      </c>
      <c r="F35" s="6">
        <f t="shared" si="5"/>
        <v>761.6721736854064</v>
      </c>
      <c r="G35" s="14">
        <f t="shared" si="2"/>
        <v>656.4503959501546</v>
      </c>
      <c r="H35" s="13"/>
    </row>
    <row r="36" spans="1:8" ht="15">
      <c r="A36" s="8" t="str">
        <f t="shared" si="6"/>
        <v>G</v>
      </c>
      <c r="B36" s="9">
        <f t="shared" si="3"/>
        <v>783.9908719634994</v>
      </c>
      <c r="C36" s="25">
        <f t="shared" si="0"/>
        <v>637.7625274485067</v>
      </c>
      <c r="D36" s="6">
        <f t="shared" si="4"/>
        <v>761.6721736854064</v>
      </c>
      <c r="E36" s="14">
        <f t="shared" si="1"/>
        <v>656.4503959501546</v>
      </c>
      <c r="F36" s="6">
        <f t="shared" si="5"/>
        <v>806.9635580201112</v>
      </c>
      <c r="G36" s="14">
        <f t="shared" si="2"/>
        <v>619.6066662870778</v>
      </c>
      <c r="H36" s="13"/>
    </row>
    <row r="37" spans="1:8" ht="15">
      <c r="A37" s="8" t="str">
        <f t="shared" si="6"/>
        <v>G#</v>
      </c>
      <c r="B37" s="9">
        <f t="shared" si="3"/>
        <v>830.6093951598912</v>
      </c>
      <c r="C37" s="25">
        <f t="shared" si="0"/>
        <v>601.9676672495989</v>
      </c>
      <c r="D37" s="6">
        <f t="shared" si="4"/>
        <v>806.9635580201112</v>
      </c>
      <c r="E37" s="14">
        <f t="shared" si="1"/>
        <v>619.6066662870778</v>
      </c>
      <c r="F37" s="6">
        <f t="shared" si="5"/>
        <v>854.9481082151738</v>
      </c>
      <c r="G37" s="14">
        <f t="shared" si="2"/>
        <v>584.830816274711</v>
      </c>
      <c r="H37" s="13"/>
    </row>
    <row r="38" spans="1:8" ht="15">
      <c r="A38" s="8" t="str">
        <f t="shared" si="6"/>
        <v>A</v>
      </c>
      <c r="B38" s="9">
        <f t="shared" si="3"/>
        <v>880.000000000001</v>
      </c>
      <c r="C38" s="25">
        <f t="shared" si="0"/>
        <v>568.1818181818174</v>
      </c>
      <c r="D38" s="6">
        <f t="shared" si="4"/>
        <v>854.9481082151738</v>
      </c>
      <c r="E38" s="14">
        <f t="shared" si="1"/>
        <v>584.830816274711</v>
      </c>
      <c r="F38" s="6">
        <f t="shared" si="5"/>
        <v>905.7859682462737</v>
      </c>
      <c r="G38" s="14">
        <f t="shared" si="2"/>
        <v>552.0067847463666</v>
      </c>
      <c r="H38" s="13"/>
    </row>
    <row r="39" spans="1:7" ht="15">
      <c r="A39" s="8" t="str">
        <f t="shared" si="6"/>
        <v>A#</v>
      </c>
      <c r="B39" s="9">
        <f t="shared" si="3"/>
        <v>932.327523036181</v>
      </c>
      <c r="C39" s="25">
        <f t="shared" si="0"/>
        <v>536.292223114598</v>
      </c>
      <c r="D39" s="6">
        <f t="shared" si="4"/>
        <v>905.7859682462737</v>
      </c>
      <c r="E39" s="14">
        <f t="shared" si="1"/>
        <v>552.0067847463666</v>
      </c>
      <c r="F39" s="6">
        <f t="shared" si="5"/>
        <v>959.6468047454275</v>
      </c>
      <c r="G39" s="14">
        <f t="shared" si="2"/>
        <v>521.0250245481083</v>
      </c>
    </row>
    <row r="40" spans="1:7" ht="15">
      <c r="A40" s="8" t="str">
        <f t="shared" si="6"/>
        <v>B</v>
      </c>
      <c r="B40" s="9">
        <f t="shared" si="3"/>
        <v>987.7666025122495</v>
      </c>
      <c r="C40" s="25">
        <f t="shared" si="0"/>
        <v>506.19245348882845</v>
      </c>
      <c r="D40" s="6">
        <f t="shared" si="4"/>
        <v>959.6468047454275</v>
      </c>
      <c r="E40" s="14">
        <f t="shared" si="1"/>
        <v>521.0250245481083</v>
      </c>
      <c r="F40" s="6">
        <f t="shared" si="5"/>
        <v>1016.7103732476011</v>
      </c>
      <c r="G40" s="14">
        <f t="shared" si="2"/>
        <v>491.78213693530813</v>
      </c>
    </row>
    <row r="41" spans="1:7" ht="15">
      <c r="A41" s="8" t="str">
        <f t="shared" si="6"/>
        <v>C</v>
      </c>
      <c r="B41" s="9">
        <f t="shared" si="3"/>
        <v>1046.5022612023959</v>
      </c>
      <c r="C41" s="25">
        <f t="shared" si="0"/>
        <v>477.7820541214281</v>
      </c>
      <c r="D41" s="6">
        <f t="shared" si="4"/>
        <v>1016.7103732476011</v>
      </c>
      <c r="E41" s="14">
        <f t="shared" si="1"/>
        <v>491.78213693530813</v>
      </c>
      <c r="F41" s="6">
        <f t="shared" si="5"/>
        <v>1077.1671181080976</v>
      </c>
      <c r="G41" s="14">
        <f t="shared" si="2"/>
        <v>464.1805264889484</v>
      </c>
    </row>
    <row r="42" spans="1:7" ht="15">
      <c r="A42" s="8" t="str">
        <f t="shared" si="6"/>
        <v>C#</v>
      </c>
      <c r="B42" s="9">
        <f t="shared" si="3"/>
        <v>1108.73052390749</v>
      </c>
      <c r="C42" s="25">
        <f t="shared" si="0"/>
        <v>450.9662079455106</v>
      </c>
      <c r="D42" s="6">
        <f t="shared" si="4"/>
        <v>1077.1671181080976</v>
      </c>
      <c r="E42" s="14">
        <f t="shared" si="1"/>
        <v>464.1805264889484</v>
      </c>
      <c r="F42" s="6">
        <f t="shared" si="5"/>
        <v>1141.2188080928895</v>
      </c>
      <c r="G42" s="14">
        <f t="shared" si="2"/>
        <v>438.1280753999828</v>
      </c>
    </row>
    <row r="43" spans="1:7" ht="15">
      <c r="A43" s="8" t="str">
        <f t="shared" si="6"/>
        <v>D</v>
      </c>
      <c r="B43" s="9">
        <f t="shared" si="3"/>
        <v>1174.6590716696319</v>
      </c>
      <c r="C43" s="25">
        <f t="shared" si="0"/>
        <v>425.6554195672385</v>
      </c>
      <c r="D43" s="6">
        <f t="shared" si="4"/>
        <v>1141.2188080928895</v>
      </c>
      <c r="E43" s="14">
        <f t="shared" si="1"/>
        <v>438.1280753999828</v>
      </c>
      <c r="F43" s="6">
        <f t="shared" si="5"/>
        <v>1209.0792097631195</v>
      </c>
      <c r="G43" s="14">
        <f t="shared" si="2"/>
        <v>413.537836034712</v>
      </c>
    </row>
    <row r="44" spans="1:7" ht="15">
      <c r="A44" s="8" t="str">
        <f t="shared" si="6"/>
        <v>D#</v>
      </c>
      <c r="B44" s="9">
        <f t="shared" si="3"/>
        <v>1244.5079348883255</v>
      </c>
      <c r="C44" s="25">
        <f t="shared" si="0"/>
        <v>401.76521658326504</v>
      </c>
      <c r="D44" s="6">
        <f t="shared" si="4"/>
        <v>1209.0792097631195</v>
      </c>
      <c r="E44" s="14">
        <f t="shared" si="1"/>
        <v>413.537836034712</v>
      </c>
      <c r="F44" s="6">
        <f t="shared" si="5"/>
        <v>1280.9748009011262</v>
      </c>
      <c r="G44" s="14">
        <f t="shared" si="2"/>
        <v>390.32774075513856</v>
      </c>
    </row>
    <row r="45" spans="1:7" ht="15">
      <c r="A45" s="8" t="str">
        <f t="shared" si="6"/>
        <v>E</v>
      </c>
      <c r="B45" s="9">
        <f t="shared" si="3"/>
        <v>1318.5102276514817</v>
      </c>
      <c r="C45" s="25">
        <f t="shared" si="0"/>
        <v>379.215867661941</v>
      </c>
      <c r="D45" s="9">
        <f t="shared" si="4"/>
        <v>1280.9748009011262</v>
      </c>
      <c r="E45" s="14">
        <f t="shared" si="1"/>
        <v>390.32774075513856</v>
      </c>
      <c r="F45" s="6">
        <f t="shared" si="5"/>
        <v>1357.1455263589894</v>
      </c>
      <c r="G45" s="14">
        <f t="shared" si="2"/>
        <v>368.42032802585464</v>
      </c>
    </row>
    <row r="46" spans="1:7" ht="15">
      <c r="A46" s="8" t="str">
        <f t="shared" si="6"/>
        <v>F</v>
      </c>
      <c r="B46" s="9">
        <f t="shared" si="3"/>
        <v>1396.9129257320178</v>
      </c>
      <c r="C46" s="25">
        <f t="shared" si="0"/>
        <v>357.93211644740654</v>
      </c>
      <c r="D46" s="6">
        <f t="shared" si="4"/>
        <v>1357.1455263589894</v>
      </c>
      <c r="E46" s="14">
        <f t="shared" si="1"/>
        <v>368.42032802585464</v>
      </c>
      <c r="F46" s="6">
        <f t="shared" si="5"/>
        <v>1437.8455988521696</v>
      </c>
      <c r="G46" s="14">
        <f t="shared" si="2"/>
        <v>347.74248389336753</v>
      </c>
    </row>
    <row r="47" spans="1:7" ht="15">
      <c r="A47" s="8" t="str">
        <f t="shared" si="6"/>
        <v>F#</v>
      </c>
      <c r="B47" s="9">
        <f t="shared" si="3"/>
        <v>1479.97769084654</v>
      </c>
      <c r="C47" s="25">
        <f t="shared" si="0"/>
        <v>337.84293039849973</v>
      </c>
      <c r="D47" s="6">
        <f t="shared" si="4"/>
        <v>1437.8455988521696</v>
      </c>
      <c r="E47" s="14">
        <f t="shared" si="1"/>
        <v>347.74248389336753</v>
      </c>
      <c r="F47" s="6">
        <f t="shared" si="5"/>
        <v>1523.3443473708137</v>
      </c>
      <c r="G47" s="14">
        <f t="shared" si="2"/>
        <v>328.2251979750771</v>
      </c>
    </row>
    <row r="48" spans="1:7" ht="15">
      <c r="A48" s="8" t="str">
        <f t="shared" si="6"/>
        <v>G</v>
      </c>
      <c r="B48" s="9">
        <f t="shared" si="3"/>
        <v>1567.9817439269998</v>
      </c>
      <c r="C48" s="25">
        <f t="shared" si="0"/>
        <v>318.8812637242532</v>
      </c>
      <c r="D48" s="6">
        <f t="shared" si="4"/>
        <v>1523.3443473708137</v>
      </c>
      <c r="E48" s="14">
        <f t="shared" si="1"/>
        <v>328.2251979750771</v>
      </c>
      <c r="F48" s="6">
        <f t="shared" si="5"/>
        <v>1613.9271160402236</v>
      </c>
      <c r="G48" s="14">
        <f t="shared" si="2"/>
        <v>309.8033331435387</v>
      </c>
    </row>
    <row r="49" spans="1:7" ht="15">
      <c r="A49" s="8" t="str">
        <f t="shared" si="6"/>
        <v>G#</v>
      </c>
      <c r="B49" s="9">
        <f t="shared" si="3"/>
        <v>1661.2187903197835</v>
      </c>
      <c r="C49" s="25">
        <f t="shared" si="0"/>
        <v>300.9838336247992</v>
      </c>
      <c r="D49" s="6">
        <f t="shared" si="4"/>
        <v>1613.9271160402236</v>
      </c>
      <c r="E49" s="14">
        <f t="shared" si="1"/>
        <v>309.8033331435387</v>
      </c>
      <c r="F49" s="6">
        <f t="shared" si="5"/>
        <v>1709.8962164303489</v>
      </c>
      <c r="G49" s="14">
        <f t="shared" si="2"/>
        <v>292.41540813735526</v>
      </c>
    </row>
    <row r="50" spans="1:7" ht="15">
      <c r="A50" s="8" t="str">
        <f t="shared" si="6"/>
        <v>A</v>
      </c>
      <c r="B50" s="9">
        <f t="shared" si="3"/>
        <v>1760.0000000000032</v>
      </c>
      <c r="C50" s="25">
        <f t="shared" si="0"/>
        <v>284.0909090909086</v>
      </c>
      <c r="D50" s="6">
        <f t="shared" si="4"/>
        <v>1709.8962164303489</v>
      </c>
      <c r="E50" s="14">
        <f t="shared" si="1"/>
        <v>292.41540813735526</v>
      </c>
      <c r="F50" s="6">
        <f t="shared" si="5"/>
        <v>1811.5719364925487</v>
      </c>
      <c r="G50" s="14">
        <f t="shared" si="2"/>
        <v>276.0033923731831</v>
      </c>
    </row>
    <row r="51" ht="15">
      <c r="A51" s="16"/>
    </row>
    <row r="52" ht="15">
      <c r="A52" s="16"/>
    </row>
    <row r="53" ht="15">
      <c r="A53" s="16"/>
    </row>
    <row r="54" ht="15">
      <c r="A54" s="16"/>
    </row>
    <row r="55" ht="15">
      <c r="A55" s="16"/>
    </row>
    <row r="56" ht="15">
      <c r="A56" s="16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Tauler</dc:creator>
  <cp:keywords/>
  <dc:description/>
  <cp:lastModifiedBy>Rob Tauler</cp:lastModifiedBy>
  <dcterms:created xsi:type="dcterms:W3CDTF">2007-03-24T14:25:47Z</dcterms:created>
  <dcterms:modified xsi:type="dcterms:W3CDTF">2007-03-31T14:14:54Z</dcterms:modified>
  <cp:category/>
  <cp:version/>
  <cp:contentType/>
  <cp:contentStatus/>
</cp:coreProperties>
</file>