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4680" windowHeight="3495" activeTab="0"/>
  </bookViews>
  <sheets>
    <sheet name="DOWNLOADED DATA" sheetId="1" r:id="rId1"/>
    <sheet name="PLOTTED DATA" sheetId="2" r:id="rId2"/>
    <sheet name="MISSION ANALASIS" sheetId="3" r:id="rId3"/>
  </sheets>
  <definedNames/>
  <calcPr fullCalcOnLoad="1"/>
</workbook>
</file>

<file path=xl/sharedStrings.xml><?xml version="1.0" encoding="utf-8"?>
<sst xmlns="http://schemas.openxmlformats.org/spreadsheetml/2006/main" count="387" uniqueCount="59">
  <si>
    <t>PLOTTED DATA</t>
  </si>
  <si>
    <t xml:space="preserve"> Time</t>
  </si>
  <si>
    <t xml:space="preserve"> RTC</t>
  </si>
  <si>
    <t xml:space="preserve"> ADC</t>
  </si>
  <si>
    <t xml:space="preserve"> Pressure</t>
  </si>
  <si>
    <t>Average</t>
  </si>
  <si>
    <t>Difference</t>
  </si>
  <si>
    <t>GS</t>
  </si>
  <si>
    <t>rounded</t>
  </si>
  <si>
    <t xml:space="preserve"> Filtered</t>
  </si>
  <si>
    <t>ADC</t>
  </si>
  <si>
    <t>Filtered</t>
  </si>
  <si>
    <t>G's</t>
  </si>
  <si>
    <t>Max</t>
  </si>
  <si>
    <t>MIN</t>
  </si>
  <si>
    <t>AVG</t>
  </si>
  <si>
    <t>MISSION ANALYSIS</t>
  </si>
  <si>
    <t xml:space="preserve"> Average</t>
  </si>
  <si>
    <t>Rocket Data</t>
  </si>
  <si>
    <t>Motor</t>
  </si>
  <si>
    <t>Empty Wt</t>
  </si>
  <si>
    <t>Loaded Wt</t>
  </si>
  <si>
    <t>Time</t>
  </si>
  <si>
    <t>Time 1</t>
  </si>
  <si>
    <t>Time 2</t>
  </si>
  <si>
    <t xml:space="preserve">Time </t>
  </si>
  <si>
    <t>Altitude</t>
  </si>
  <si>
    <t>Max G's</t>
  </si>
  <si>
    <t>Max Vel</t>
  </si>
  <si>
    <t>Max Accel</t>
  </si>
  <si>
    <t>Cd</t>
  </si>
  <si>
    <t xml:space="preserve">Simulator </t>
  </si>
  <si>
    <t>Visual Tracking</t>
  </si>
  <si>
    <t>Launch Specs</t>
  </si>
  <si>
    <t>Comparison</t>
  </si>
  <si>
    <t>Simulator</t>
  </si>
  <si>
    <t>Visual</t>
  </si>
  <si>
    <t xml:space="preserve">Flight </t>
  </si>
  <si>
    <t>Simulator  Difference</t>
  </si>
  <si>
    <t xml:space="preserve"> 3:47:15 PM</t>
  </si>
  <si>
    <t xml:space="preserve"> 3:47:16 PM</t>
  </si>
  <si>
    <t xml:space="preserve"> 3:47:17 PM</t>
  </si>
  <si>
    <t xml:space="preserve"> 3:47:18 PM</t>
  </si>
  <si>
    <t xml:space="preserve"> 3:47:19 PM</t>
  </si>
  <si>
    <t xml:space="preserve"> 3:47:20 PM</t>
  </si>
  <si>
    <t xml:space="preserve"> 3:47:21 PM</t>
  </si>
  <si>
    <t xml:space="preserve"> 3:47:22 PM</t>
  </si>
  <si>
    <t xml:space="preserve"> 3:47:23 PM</t>
  </si>
  <si>
    <t xml:space="preserve"> 3:47:24 PM</t>
  </si>
  <si>
    <t xml:space="preserve"> 3:47:25 PM</t>
  </si>
  <si>
    <t xml:space="preserve"> 3:47:26 PM</t>
  </si>
  <si>
    <t xml:space="preserve"> 3:47:27 PM</t>
  </si>
  <si>
    <t xml:space="preserve"> 3:47:28 PM</t>
  </si>
  <si>
    <t xml:space="preserve"> 3:47:29 PM</t>
  </si>
  <si>
    <t xml:space="preserve"> 3:47:30 PM</t>
  </si>
  <si>
    <t xml:space="preserve"> 3:47:31 PM</t>
  </si>
  <si>
    <t xml:space="preserve"> 3:47:32 PM</t>
  </si>
  <si>
    <t xml:space="preserve"> 3:47:33 PM</t>
  </si>
  <si>
    <t xml:space="preserve"> 3:47:34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</si>
</sst>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[$-409]h:mm:ss\ AM/PM"/>
    <numFmt numFmtId="166" formatCode="[$-409]dddd\,\ mmmm\ dd\,\ yyyy"/>
    <numFmt numFmtId="167" formatCode="0.0"/>
    <numFmt numFmtId="168" formatCode="0.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2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10"/>
      <color indexed="50"/>
      <name val="Arial"/>
      <family val="0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28"/>
      <name val="Arial"/>
      <family val="2"/>
    </font>
    <font>
      <b/>
      <sz val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6" fontId="1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6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46" fontId="0" fillId="2" borderId="2" xfId="0" applyNumberFormat="1" applyFill="1" applyBorder="1" applyAlignment="1">
      <alignment horizontal="center"/>
    </xf>
    <xf numFmtId="46" fontId="0" fillId="2" borderId="3" xfId="0" applyNumberFormat="1" applyFill="1" applyBorder="1" applyAlignment="1">
      <alignment horizontal="center"/>
    </xf>
    <xf numFmtId="46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7" fontId="0" fillId="10" borderId="2" xfId="0" applyNumberFormat="1" applyFill="1" applyBorder="1" applyAlignment="1">
      <alignment horizontal="center"/>
    </xf>
    <xf numFmtId="167" fontId="0" fillId="10" borderId="3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67" fontId="0" fillId="10" borderId="4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11" borderId="0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3" borderId="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10" fillId="14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ADC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DATA'!$C$2:$C$301</c:f>
              <c:numCache>
                <c:ptCount val="300"/>
                <c:pt idx="0">
                  <c:v>2491</c:v>
                </c:pt>
                <c:pt idx="1">
                  <c:v>2489</c:v>
                </c:pt>
                <c:pt idx="2">
                  <c:v>2491</c:v>
                </c:pt>
                <c:pt idx="3">
                  <c:v>2489</c:v>
                </c:pt>
                <c:pt idx="4">
                  <c:v>2490</c:v>
                </c:pt>
                <c:pt idx="5">
                  <c:v>2489</c:v>
                </c:pt>
                <c:pt idx="6">
                  <c:v>2491</c:v>
                </c:pt>
                <c:pt idx="7">
                  <c:v>2488</c:v>
                </c:pt>
                <c:pt idx="8">
                  <c:v>2490</c:v>
                </c:pt>
                <c:pt idx="9">
                  <c:v>2490</c:v>
                </c:pt>
                <c:pt idx="10">
                  <c:v>2489</c:v>
                </c:pt>
                <c:pt idx="11">
                  <c:v>2491</c:v>
                </c:pt>
                <c:pt idx="12">
                  <c:v>2492</c:v>
                </c:pt>
                <c:pt idx="13">
                  <c:v>2491</c:v>
                </c:pt>
                <c:pt idx="14">
                  <c:v>2490</c:v>
                </c:pt>
                <c:pt idx="15">
                  <c:v>2490</c:v>
                </c:pt>
                <c:pt idx="16">
                  <c:v>2489</c:v>
                </c:pt>
                <c:pt idx="17">
                  <c:v>2489</c:v>
                </c:pt>
                <c:pt idx="18">
                  <c:v>2491</c:v>
                </c:pt>
                <c:pt idx="19">
                  <c:v>2490</c:v>
                </c:pt>
                <c:pt idx="20">
                  <c:v>2492</c:v>
                </c:pt>
                <c:pt idx="21">
                  <c:v>2492</c:v>
                </c:pt>
                <c:pt idx="22">
                  <c:v>2489</c:v>
                </c:pt>
                <c:pt idx="23">
                  <c:v>2490</c:v>
                </c:pt>
                <c:pt idx="24">
                  <c:v>2494</c:v>
                </c:pt>
                <c:pt idx="25">
                  <c:v>2492</c:v>
                </c:pt>
                <c:pt idx="26">
                  <c:v>2496</c:v>
                </c:pt>
                <c:pt idx="27">
                  <c:v>2666</c:v>
                </c:pt>
                <c:pt idx="28">
                  <c:v>2685</c:v>
                </c:pt>
                <c:pt idx="29">
                  <c:v>2456</c:v>
                </c:pt>
                <c:pt idx="30">
                  <c:v>2410</c:v>
                </c:pt>
                <c:pt idx="31">
                  <c:v>2401</c:v>
                </c:pt>
                <c:pt idx="32">
                  <c:v>2418</c:v>
                </c:pt>
                <c:pt idx="33">
                  <c:v>2395</c:v>
                </c:pt>
                <c:pt idx="34">
                  <c:v>2450</c:v>
                </c:pt>
                <c:pt idx="35">
                  <c:v>2445</c:v>
                </c:pt>
                <c:pt idx="36">
                  <c:v>2445</c:v>
                </c:pt>
                <c:pt idx="37">
                  <c:v>2438</c:v>
                </c:pt>
                <c:pt idx="38">
                  <c:v>2463</c:v>
                </c:pt>
                <c:pt idx="39">
                  <c:v>2489</c:v>
                </c:pt>
                <c:pt idx="40">
                  <c:v>2496</c:v>
                </c:pt>
                <c:pt idx="41">
                  <c:v>2532</c:v>
                </c:pt>
                <c:pt idx="42">
                  <c:v>2536</c:v>
                </c:pt>
                <c:pt idx="43">
                  <c:v>2529</c:v>
                </c:pt>
                <c:pt idx="44">
                  <c:v>2510</c:v>
                </c:pt>
                <c:pt idx="45">
                  <c:v>2478</c:v>
                </c:pt>
                <c:pt idx="46">
                  <c:v>2499</c:v>
                </c:pt>
                <c:pt idx="47">
                  <c:v>2496</c:v>
                </c:pt>
                <c:pt idx="48">
                  <c:v>2496</c:v>
                </c:pt>
                <c:pt idx="49">
                  <c:v>2494</c:v>
                </c:pt>
                <c:pt idx="50">
                  <c:v>2492</c:v>
                </c:pt>
                <c:pt idx="51">
                  <c:v>2488</c:v>
                </c:pt>
                <c:pt idx="52">
                  <c:v>2488</c:v>
                </c:pt>
                <c:pt idx="53">
                  <c:v>2491</c:v>
                </c:pt>
                <c:pt idx="54">
                  <c:v>2494</c:v>
                </c:pt>
                <c:pt idx="55">
                  <c:v>2490</c:v>
                </c:pt>
                <c:pt idx="56">
                  <c:v>2489</c:v>
                </c:pt>
                <c:pt idx="57">
                  <c:v>2490</c:v>
                </c:pt>
                <c:pt idx="58">
                  <c:v>2489</c:v>
                </c:pt>
                <c:pt idx="59">
                  <c:v>2490</c:v>
                </c:pt>
                <c:pt idx="60">
                  <c:v>2490</c:v>
                </c:pt>
                <c:pt idx="61">
                  <c:v>2490</c:v>
                </c:pt>
                <c:pt idx="62">
                  <c:v>2492</c:v>
                </c:pt>
                <c:pt idx="63">
                  <c:v>2492</c:v>
                </c:pt>
                <c:pt idx="64">
                  <c:v>2489</c:v>
                </c:pt>
                <c:pt idx="65">
                  <c:v>2488</c:v>
                </c:pt>
                <c:pt idx="66">
                  <c:v>2492</c:v>
                </c:pt>
                <c:pt idx="67">
                  <c:v>2490</c:v>
                </c:pt>
                <c:pt idx="68">
                  <c:v>2492</c:v>
                </c:pt>
                <c:pt idx="69">
                  <c:v>2491</c:v>
                </c:pt>
                <c:pt idx="70">
                  <c:v>2490</c:v>
                </c:pt>
                <c:pt idx="71">
                  <c:v>2491</c:v>
                </c:pt>
                <c:pt idx="72">
                  <c:v>2493</c:v>
                </c:pt>
                <c:pt idx="73">
                  <c:v>2490</c:v>
                </c:pt>
                <c:pt idx="74">
                  <c:v>2492</c:v>
                </c:pt>
                <c:pt idx="75">
                  <c:v>2490</c:v>
                </c:pt>
                <c:pt idx="76">
                  <c:v>2491</c:v>
                </c:pt>
                <c:pt idx="77">
                  <c:v>2491</c:v>
                </c:pt>
                <c:pt idx="78">
                  <c:v>2491</c:v>
                </c:pt>
                <c:pt idx="79">
                  <c:v>2490</c:v>
                </c:pt>
                <c:pt idx="80">
                  <c:v>2491</c:v>
                </c:pt>
                <c:pt idx="81">
                  <c:v>2490</c:v>
                </c:pt>
                <c:pt idx="82">
                  <c:v>2496</c:v>
                </c:pt>
                <c:pt idx="83">
                  <c:v>2492</c:v>
                </c:pt>
                <c:pt idx="84">
                  <c:v>2488</c:v>
                </c:pt>
                <c:pt idx="85">
                  <c:v>2596</c:v>
                </c:pt>
                <c:pt idx="86">
                  <c:v>2827</c:v>
                </c:pt>
                <c:pt idx="87">
                  <c:v>2598</c:v>
                </c:pt>
                <c:pt idx="88">
                  <c:v>2256</c:v>
                </c:pt>
                <c:pt idx="89">
                  <c:v>2384</c:v>
                </c:pt>
                <c:pt idx="90">
                  <c:v>2404</c:v>
                </c:pt>
                <c:pt idx="91">
                  <c:v>2445</c:v>
                </c:pt>
                <c:pt idx="92">
                  <c:v>2485</c:v>
                </c:pt>
                <c:pt idx="93">
                  <c:v>2484</c:v>
                </c:pt>
                <c:pt idx="94">
                  <c:v>2479</c:v>
                </c:pt>
                <c:pt idx="95">
                  <c:v>2478</c:v>
                </c:pt>
                <c:pt idx="96">
                  <c:v>2481</c:v>
                </c:pt>
                <c:pt idx="97">
                  <c:v>2482</c:v>
                </c:pt>
                <c:pt idx="98">
                  <c:v>2483</c:v>
                </c:pt>
                <c:pt idx="99">
                  <c:v>2484</c:v>
                </c:pt>
                <c:pt idx="100">
                  <c:v>2480</c:v>
                </c:pt>
                <c:pt idx="101">
                  <c:v>2482</c:v>
                </c:pt>
                <c:pt idx="102">
                  <c:v>2483</c:v>
                </c:pt>
                <c:pt idx="103">
                  <c:v>2481</c:v>
                </c:pt>
                <c:pt idx="104">
                  <c:v>2479</c:v>
                </c:pt>
                <c:pt idx="105">
                  <c:v>2479</c:v>
                </c:pt>
                <c:pt idx="106">
                  <c:v>2484</c:v>
                </c:pt>
                <c:pt idx="107">
                  <c:v>2474</c:v>
                </c:pt>
                <c:pt idx="108">
                  <c:v>2473</c:v>
                </c:pt>
                <c:pt idx="109">
                  <c:v>2475</c:v>
                </c:pt>
                <c:pt idx="110">
                  <c:v>2468</c:v>
                </c:pt>
                <c:pt idx="111">
                  <c:v>2474</c:v>
                </c:pt>
                <c:pt idx="112">
                  <c:v>2489</c:v>
                </c:pt>
                <c:pt idx="113">
                  <c:v>2487</c:v>
                </c:pt>
                <c:pt idx="114">
                  <c:v>2478</c:v>
                </c:pt>
                <c:pt idx="115">
                  <c:v>2494</c:v>
                </c:pt>
                <c:pt idx="116">
                  <c:v>2495</c:v>
                </c:pt>
                <c:pt idx="117">
                  <c:v>2489</c:v>
                </c:pt>
                <c:pt idx="118">
                  <c:v>2492</c:v>
                </c:pt>
                <c:pt idx="119">
                  <c:v>2490</c:v>
                </c:pt>
                <c:pt idx="120">
                  <c:v>2491</c:v>
                </c:pt>
                <c:pt idx="121">
                  <c:v>2492</c:v>
                </c:pt>
                <c:pt idx="122">
                  <c:v>2484</c:v>
                </c:pt>
                <c:pt idx="123">
                  <c:v>2495</c:v>
                </c:pt>
                <c:pt idx="124">
                  <c:v>2497</c:v>
                </c:pt>
                <c:pt idx="125">
                  <c:v>2501</c:v>
                </c:pt>
                <c:pt idx="126">
                  <c:v>2503</c:v>
                </c:pt>
                <c:pt idx="127">
                  <c:v>2497</c:v>
                </c:pt>
                <c:pt idx="128">
                  <c:v>2499</c:v>
                </c:pt>
                <c:pt idx="129">
                  <c:v>2494</c:v>
                </c:pt>
                <c:pt idx="130">
                  <c:v>2496</c:v>
                </c:pt>
                <c:pt idx="131">
                  <c:v>2498</c:v>
                </c:pt>
                <c:pt idx="132">
                  <c:v>2487</c:v>
                </c:pt>
                <c:pt idx="133">
                  <c:v>2492</c:v>
                </c:pt>
                <c:pt idx="134">
                  <c:v>2492</c:v>
                </c:pt>
                <c:pt idx="135">
                  <c:v>2488</c:v>
                </c:pt>
                <c:pt idx="136">
                  <c:v>2491</c:v>
                </c:pt>
                <c:pt idx="137">
                  <c:v>2494</c:v>
                </c:pt>
                <c:pt idx="138">
                  <c:v>2488</c:v>
                </c:pt>
                <c:pt idx="139">
                  <c:v>2489</c:v>
                </c:pt>
                <c:pt idx="140">
                  <c:v>2495</c:v>
                </c:pt>
                <c:pt idx="141">
                  <c:v>2489</c:v>
                </c:pt>
                <c:pt idx="142">
                  <c:v>2488</c:v>
                </c:pt>
                <c:pt idx="143">
                  <c:v>2490</c:v>
                </c:pt>
                <c:pt idx="144">
                  <c:v>2495</c:v>
                </c:pt>
                <c:pt idx="145">
                  <c:v>2487</c:v>
                </c:pt>
                <c:pt idx="146">
                  <c:v>2488</c:v>
                </c:pt>
                <c:pt idx="147">
                  <c:v>2490</c:v>
                </c:pt>
                <c:pt idx="148">
                  <c:v>2490</c:v>
                </c:pt>
                <c:pt idx="149">
                  <c:v>2492</c:v>
                </c:pt>
                <c:pt idx="150">
                  <c:v>2491</c:v>
                </c:pt>
                <c:pt idx="151">
                  <c:v>2491</c:v>
                </c:pt>
                <c:pt idx="152">
                  <c:v>2488</c:v>
                </c:pt>
                <c:pt idx="153">
                  <c:v>2491</c:v>
                </c:pt>
                <c:pt idx="154">
                  <c:v>2491</c:v>
                </c:pt>
                <c:pt idx="155">
                  <c:v>2491</c:v>
                </c:pt>
                <c:pt idx="156">
                  <c:v>2493</c:v>
                </c:pt>
                <c:pt idx="157">
                  <c:v>2490</c:v>
                </c:pt>
                <c:pt idx="158">
                  <c:v>2492</c:v>
                </c:pt>
                <c:pt idx="159">
                  <c:v>2489</c:v>
                </c:pt>
                <c:pt idx="160">
                  <c:v>2493</c:v>
                </c:pt>
                <c:pt idx="161">
                  <c:v>2746</c:v>
                </c:pt>
                <c:pt idx="162">
                  <c:v>3013</c:v>
                </c:pt>
                <c:pt idx="163">
                  <c:v>2352</c:v>
                </c:pt>
                <c:pt idx="164">
                  <c:v>2162</c:v>
                </c:pt>
                <c:pt idx="165">
                  <c:v>2377</c:v>
                </c:pt>
                <c:pt idx="166">
                  <c:v>2496</c:v>
                </c:pt>
                <c:pt idx="167">
                  <c:v>2494</c:v>
                </c:pt>
                <c:pt idx="168">
                  <c:v>2489</c:v>
                </c:pt>
                <c:pt idx="169">
                  <c:v>2481</c:v>
                </c:pt>
                <c:pt idx="170">
                  <c:v>2488</c:v>
                </c:pt>
                <c:pt idx="171">
                  <c:v>2476</c:v>
                </c:pt>
                <c:pt idx="172">
                  <c:v>2475</c:v>
                </c:pt>
                <c:pt idx="173">
                  <c:v>2476</c:v>
                </c:pt>
                <c:pt idx="174">
                  <c:v>2482</c:v>
                </c:pt>
                <c:pt idx="175">
                  <c:v>2482</c:v>
                </c:pt>
                <c:pt idx="176">
                  <c:v>2484</c:v>
                </c:pt>
                <c:pt idx="177">
                  <c:v>2480</c:v>
                </c:pt>
                <c:pt idx="178">
                  <c:v>2483</c:v>
                </c:pt>
                <c:pt idx="179">
                  <c:v>2486</c:v>
                </c:pt>
                <c:pt idx="180">
                  <c:v>2484</c:v>
                </c:pt>
                <c:pt idx="181">
                  <c:v>2484</c:v>
                </c:pt>
                <c:pt idx="182">
                  <c:v>2483</c:v>
                </c:pt>
                <c:pt idx="183">
                  <c:v>2475</c:v>
                </c:pt>
                <c:pt idx="184">
                  <c:v>2460</c:v>
                </c:pt>
                <c:pt idx="185">
                  <c:v>2444</c:v>
                </c:pt>
                <c:pt idx="186">
                  <c:v>2458</c:v>
                </c:pt>
                <c:pt idx="187">
                  <c:v>1949</c:v>
                </c:pt>
                <c:pt idx="188">
                  <c:v>3026</c:v>
                </c:pt>
                <c:pt idx="189">
                  <c:v>2842</c:v>
                </c:pt>
                <c:pt idx="190">
                  <c:v>2465</c:v>
                </c:pt>
                <c:pt idx="191">
                  <c:v>2506</c:v>
                </c:pt>
                <c:pt idx="192">
                  <c:v>2491</c:v>
                </c:pt>
                <c:pt idx="193">
                  <c:v>2495</c:v>
                </c:pt>
                <c:pt idx="194">
                  <c:v>2499</c:v>
                </c:pt>
                <c:pt idx="195">
                  <c:v>2482</c:v>
                </c:pt>
                <c:pt idx="196">
                  <c:v>2500</c:v>
                </c:pt>
                <c:pt idx="197">
                  <c:v>2483</c:v>
                </c:pt>
                <c:pt idx="198">
                  <c:v>2487</c:v>
                </c:pt>
                <c:pt idx="199">
                  <c:v>2489</c:v>
                </c:pt>
                <c:pt idx="200">
                  <c:v>2486</c:v>
                </c:pt>
                <c:pt idx="201">
                  <c:v>2500</c:v>
                </c:pt>
                <c:pt idx="202">
                  <c:v>2489</c:v>
                </c:pt>
                <c:pt idx="203">
                  <c:v>2492</c:v>
                </c:pt>
                <c:pt idx="204">
                  <c:v>2499</c:v>
                </c:pt>
                <c:pt idx="205">
                  <c:v>2490</c:v>
                </c:pt>
                <c:pt idx="206">
                  <c:v>2493</c:v>
                </c:pt>
                <c:pt idx="207">
                  <c:v>2492</c:v>
                </c:pt>
                <c:pt idx="208">
                  <c:v>2490</c:v>
                </c:pt>
                <c:pt idx="209">
                  <c:v>2488</c:v>
                </c:pt>
                <c:pt idx="210">
                  <c:v>2493</c:v>
                </c:pt>
                <c:pt idx="211">
                  <c:v>2492</c:v>
                </c:pt>
                <c:pt idx="212">
                  <c:v>2492</c:v>
                </c:pt>
                <c:pt idx="213">
                  <c:v>2505</c:v>
                </c:pt>
                <c:pt idx="214">
                  <c:v>2982</c:v>
                </c:pt>
                <c:pt idx="215">
                  <c:v>2687</c:v>
                </c:pt>
                <c:pt idx="216">
                  <c:v>2103</c:v>
                </c:pt>
                <c:pt idx="217">
                  <c:v>2242</c:v>
                </c:pt>
                <c:pt idx="218">
                  <c:v>2446</c:v>
                </c:pt>
                <c:pt idx="219">
                  <c:v>2469</c:v>
                </c:pt>
                <c:pt idx="220">
                  <c:v>2488</c:v>
                </c:pt>
                <c:pt idx="221">
                  <c:v>2486</c:v>
                </c:pt>
                <c:pt idx="222">
                  <c:v>2467</c:v>
                </c:pt>
                <c:pt idx="223">
                  <c:v>2473</c:v>
                </c:pt>
                <c:pt idx="224">
                  <c:v>2481</c:v>
                </c:pt>
                <c:pt idx="225">
                  <c:v>2471</c:v>
                </c:pt>
                <c:pt idx="226">
                  <c:v>2483</c:v>
                </c:pt>
                <c:pt idx="227">
                  <c:v>2483</c:v>
                </c:pt>
                <c:pt idx="228">
                  <c:v>2485</c:v>
                </c:pt>
                <c:pt idx="229">
                  <c:v>2482</c:v>
                </c:pt>
                <c:pt idx="230">
                  <c:v>2485</c:v>
                </c:pt>
                <c:pt idx="231">
                  <c:v>2481</c:v>
                </c:pt>
                <c:pt idx="232">
                  <c:v>2481</c:v>
                </c:pt>
                <c:pt idx="233">
                  <c:v>2454</c:v>
                </c:pt>
                <c:pt idx="234">
                  <c:v>2439</c:v>
                </c:pt>
                <c:pt idx="235">
                  <c:v>2479</c:v>
                </c:pt>
                <c:pt idx="236">
                  <c:v>2415</c:v>
                </c:pt>
                <c:pt idx="237">
                  <c:v>1961</c:v>
                </c:pt>
                <c:pt idx="238">
                  <c:v>3209</c:v>
                </c:pt>
                <c:pt idx="239">
                  <c:v>2511</c:v>
                </c:pt>
                <c:pt idx="240">
                  <c:v>2478</c:v>
                </c:pt>
                <c:pt idx="241">
                  <c:v>2498</c:v>
                </c:pt>
                <c:pt idx="242">
                  <c:v>2500</c:v>
                </c:pt>
                <c:pt idx="243">
                  <c:v>2495</c:v>
                </c:pt>
                <c:pt idx="244">
                  <c:v>2490</c:v>
                </c:pt>
                <c:pt idx="245">
                  <c:v>2478</c:v>
                </c:pt>
                <c:pt idx="246">
                  <c:v>2491</c:v>
                </c:pt>
                <c:pt idx="247">
                  <c:v>2497</c:v>
                </c:pt>
                <c:pt idx="248">
                  <c:v>2488</c:v>
                </c:pt>
                <c:pt idx="249">
                  <c:v>2485</c:v>
                </c:pt>
                <c:pt idx="250">
                  <c:v>2492</c:v>
                </c:pt>
                <c:pt idx="251">
                  <c:v>2490</c:v>
                </c:pt>
                <c:pt idx="252">
                  <c:v>2485</c:v>
                </c:pt>
                <c:pt idx="253">
                  <c:v>2492</c:v>
                </c:pt>
                <c:pt idx="254">
                  <c:v>2484</c:v>
                </c:pt>
                <c:pt idx="255">
                  <c:v>2492</c:v>
                </c:pt>
                <c:pt idx="256">
                  <c:v>2492</c:v>
                </c:pt>
                <c:pt idx="257">
                  <c:v>2495</c:v>
                </c:pt>
                <c:pt idx="258">
                  <c:v>2488</c:v>
                </c:pt>
                <c:pt idx="259">
                  <c:v>2492</c:v>
                </c:pt>
                <c:pt idx="260">
                  <c:v>2491</c:v>
                </c:pt>
                <c:pt idx="261">
                  <c:v>2490</c:v>
                </c:pt>
                <c:pt idx="262">
                  <c:v>2490</c:v>
                </c:pt>
                <c:pt idx="263">
                  <c:v>2493</c:v>
                </c:pt>
                <c:pt idx="264">
                  <c:v>2489</c:v>
                </c:pt>
                <c:pt idx="265">
                  <c:v>2490</c:v>
                </c:pt>
                <c:pt idx="266">
                  <c:v>2489</c:v>
                </c:pt>
                <c:pt idx="267">
                  <c:v>2493</c:v>
                </c:pt>
                <c:pt idx="268">
                  <c:v>2492</c:v>
                </c:pt>
                <c:pt idx="269">
                  <c:v>2490</c:v>
                </c:pt>
                <c:pt idx="270">
                  <c:v>2487</c:v>
                </c:pt>
                <c:pt idx="271">
                  <c:v>2491</c:v>
                </c:pt>
                <c:pt idx="272">
                  <c:v>2491</c:v>
                </c:pt>
                <c:pt idx="273">
                  <c:v>2489</c:v>
                </c:pt>
                <c:pt idx="274">
                  <c:v>2491</c:v>
                </c:pt>
                <c:pt idx="275">
                  <c:v>2490</c:v>
                </c:pt>
                <c:pt idx="276">
                  <c:v>2488</c:v>
                </c:pt>
                <c:pt idx="277">
                  <c:v>2490</c:v>
                </c:pt>
                <c:pt idx="278">
                  <c:v>2488</c:v>
                </c:pt>
                <c:pt idx="279">
                  <c:v>2489</c:v>
                </c:pt>
                <c:pt idx="280">
                  <c:v>2492</c:v>
                </c:pt>
                <c:pt idx="281">
                  <c:v>2489</c:v>
                </c:pt>
                <c:pt idx="282">
                  <c:v>2490</c:v>
                </c:pt>
                <c:pt idx="283">
                  <c:v>2492</c:v>
                </c:pt>
                <c:pt idx="284">
                  <c:v>2487</c:v>
                </c:pt>
                <c:pt idx="285">
                  <c:v>2492</c:v>
                </c:pt>
                <c:pt idx="286">
                  <c:v>2490</c:v>
                </c:pt>
                <c:pt idx="287">
                  <c:v>2491</c:v>
                </c:pt>
                <c:pt idx="288">
                  <c:v>2489</c:v>
                </c:pt>
                <c:pt idx="289">
                  <c:v>2492</c:v>
                </c:pt>
                <c:pt idx="290">
                  <c:v>2488</c:v>
                </c:pt>
                <c:pt idx="291">
                  <c:v>2491</c:v>
                </c:pt>
                <c:pt idx="292">
                  <c:v>2492</c:v>
                </c:pt>
                <c:pt idx="293">
                  <c:v>2490</c:v>
                </c:pt>
                <c:pt idx="294">
                  <c:v>2489</c:v>
                </c:pt>
                <c:pt idx="295">
                  <c:v>2490</c:v>
                </c:pt>
                <c:pt idx="296">
                  <c:v>2490</c:v>
                </c:pt>
                <c:pt idx="297">
                  <c:v>2493</c:v>
                </c:pt>
                <c:pt idx="298">
                  <c:v>2489</c:v>
                </c:pt>
                <c:pt idx="299">
                  <c:v>2492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DATA'!$E$2:$E$301</c:f>
              <c:numCache>
                <c:ptCount val="300"/>
                <c:pt idx="0">
                  <c:v>2484</c:v>
                </c:pt>
                <c:pt idx="1">
                  <c:v>2484</c:v>
                </c:pt>
                <c:pt idx="2">
                  <c:v>2484</c:v>
                </c:pt>
                <c:pt idx="3">
                  <c:v>2484</c:v>
                </c:pt>
                <c:pt idx="4">
                  <c:v>2484</c:v>
                </c:pt>
                <c:pt idx="5">
                  <c:v>2484</c:v>
                </c:pt>
                <c:pt idx="6">
                  <c:v>2484</c:v>
                </c:pt>
                <c:pt idx="7">
                  <c:v>2484</c:v>
                </c:pt>
                <c:pt idx="8">
                  <c:v>2484</c:v>
                </c:pt>
                <c:pt idx="9">
                  <c:v>2484</c:v>
                </c:pt>
                <c:pt idx="10">
                  <c:v>2484</c:v>
                </c:pt>
                <c:pt idx="11">
                  <c:v>2484</c:v>
                </c:pt>
                <c:pt idx="12">
                  <c:v>2484</c:v>
                </c:pt>
                <c:pt idx="13">
                  <c:v>2484</c:v>
                </c:pt>
                <c:pt idx="14">
                  <c:v>2484</c:v>
                </c:pt>
                <c:pt idx="15">
                  <c:v>2484</c:v>
                </c:pt>
                <c:pt idx="16">
                  <c:v>2484</c:v>
                </c:pt>
                <c:pt idx="17">
                  <c:v>2484</c:v>
                </c:pt>
                <c:pt idx="18">
                  <c:v>2484</c:v>
                </c:pt>
                <c:pt idx="19">
                  <c:v>2484</c:v>
                </c:pt>
                <c:pt idx="20">
                  <c:v>2484</c:v>
                </c:pt>
                <c:pt idx="21">
                  <c:v>2484</c:v>
                </c:pt>
                <c:pt idx="22">
                  <c:v>2484</c:v>
                </c:pt>
                <c:pt idx="23">
                  <c:v>2484</c:v>
                </c:pt>
                <c:pt idx="24">
                  <c:v>2484</c:v>
                </c:pt>
                <c:pt idx="25">
                  <c:v>2484</c:v>
                </c:pt>
                <c:pt idx="26">
                  <c:v>2484</c:v>
                </c:pt>
                <c:pt idx="27">
                  <c:v>2484</c:v>
                </c:pt>
                <c:pt idx="28">
                  <c:v>2484</c:v>
                </c:pt>
                <c:pt idx="29">
                  <c:v>2484</c:v>
                </c:pt>
                <c:pt idx="30">
                  <c:v>2484</c:v>
                </c:pt>
                <c:pt idx="31">
                  <c:v>2484</c:v>
                </c:pt>
                <c:pt idx="32">
                  <c:v>2484</c:v>
                </c:pt>
                <c:pt idx="33">
                  <c:v>2484</c:v>
                </c:pt>
                <c:pt idx="34">
                  <c:v>2484</c:v>
                </c:pt>
                <c:pt idx="35">
                  <c:v>2484</c:v>
                </c:pt>
                <c:pt idx="36">
                  <c:v>2484</c:v>
                </c:pt>
                <c:pt idx="37">
                  <c:v>2484</c:v>
                </c:pt>
                <c:pt idx="38">
                  <c:v>2484</c:v>
                </c:pt>
                <c:pt idx="39">
                  <c:v>2484</c:v>
                </c:pt>
                <c:pt idx="40">
                  <c:v>2484</c:v>
                </c:pt>
                <c:pt idx="41">
                  <c:v>2484</c:v>
                </c:pt>
                <c:pt idx="42">
                  <c:v>2484</c:v>
                </c:pt>
                <c:pt idx="43">
                  <c:v>2484</c:v>
                </c:pt>
                <c:pt idx="44">
                  <c:v>2484</c:v>
                </c:pt>
                <c:pt idx="45">
                  <c:v>2484</c:v>
                </c:pt>
                <c:pt idx="46">
                  <c:v>2484</c:v>
                </c:pt>
                <c:pt idx="47">
                  <c:v>2484</c:v>
                </c:pt>
                <c:pt idx="48">
                  <c:v>2484</c:v>
                </c:pt>
                <c:pt idx="49">
                  <c:v>2484</c:v>
                </c:pt>
                <c:pt idx="50">
                  <c:v>2484</c:v>
                </c:pt>
                <c:pt idx="51">
                  <c:v>2484</c:v>
                </c:pt>
                <c:pt idx="52">
                  <c:v>2484</c:v>
                </c:pt>
                <c:pt idx="53">
                  <c:v>2484</c:v>
                </c:pt>
                <c:pt idx="54">
                  <c:v>2484</c:v>
                </c:pt>
                <c:pt idx="55">
                  <c:v>2484</c:v>
                </c:pt>
                <c:pt idx="56">
                  <c:v>2484</c:v>
                </c:pt>
                <c:pt idx="57">
                  <c:v>2484</c:v>
                </c:pt>
                <c:pt idx="58">
                  <c:v>2484</c:v>
                </c:pt>
                <c:pt idx="59">
                  <c:v>2484</c:v>
                </c:pt>
                <c:pt idx="60">
                  <c:v>2484</c:v>
                </c:pt>
                <c:pt idx="61">
                  <c:v>2484</c:v>
                </c:pt>
                <c:pt idx="62">
                  <c:v>2484</c:v>
                </c:pt>
                <c:pt idx="63">
                  <c:v>2484</c:v>
                </c:pt>
                <c:pt idx="64">
                  <c:v>2484</c:v>
                </c:pt>
                <c:pt idx="65">
                  <c:v>2484</c:v>
                </c:pt>
                <c:pt idx="66">
                  <c:v>2484</c:v>
                </c:pt>
                <c:pt idx="67">
                  <c:v>2484</c:v>
                </c:pt>
                <c:pt idx="68">
                  <c:v>2484</c:v>
                </c:pt>
                <c:pt idx="69">
                  <c:v>2484</c:v>
                </c:pt>
                <c:pt idx="70">
                  <c:v>2484</c:v>
                </c:pt>
                <c:pt idx="71">
                  <c:v>2484</c:v>
                </c:pt>
                <c:pt idx="72">
                  <c:v>2484</c:v>
                </c:pt>
                <c:pt idx="73">
                  <c:v>2484</c:v>
                </c:pt>
                <c:pt idx="74">
                  <c:v>2484</c:v>
                </c:pt>
                <c:pt idx="75">
                  <c:v>2484</c:v>
                </c:pt>
                <c:pt idx="76">
                  <c:v>2484</c:v>
                </c:pt>
                <c:pt idx="77">
                  <c:v>2484</c:v>
                </c:pt>
                <c:pt idx="78">
                  <c:v>2484</c:v>
                </c:pt>
                <c:pt idx="79">
                  <c:v>2484</c:v>
                </c:pt>
                <c:pt idx="80">
                  <c:v>2484</c:v>
                </c:pt>
                <c:pt idx="81">
                  <c:v>2484</c:v>
                </c:pt>
                <c:pt idx="82">
                  <c:v>2484</c:v>
                </c:pt>
                <c:pt idx="83">
                  <c:v>2484</c:v>
                </c:pt>
                <c:pt idx="84">
                  <c:v>2484</c:v>
                </c:pt>
                <c:pt idx="85">
                  <c:v>2484</c:v>
                </c:pt>
                <c:pt idx="86">
                  <c:v>2484</c:v>
                </c:pt>
                <c:pt idx="87">
                  <c:v>2484</c:v>
                </c:pt>
                <c:pt idx="88">
                  <c:v>2484</c:v>
                </c:pt>
                <c:pt idx="89">
                  <c:v>2484</c:v>
                </c:pt>
                <c:pt idx="90">
                  <c:v>2484</c:v>
                </c:pt>
                <c:pt idx="91">
                  <c:v>2484</c:v>
                </c:pt>
                <c:pt idx="92">
                  <c:v>2484</c:v>
                </c:pt>
                <c:pt idx="93">
                  <c:v>2484</c:v>
                </c:pt>
                <c:pt idx="94">
                  <c:v>2484</c:v>
                </c:pt>
                <c:pt idx="95">
                  <c:v>2484</c:v>
                </c:pt>
                <c:pt idx="96">
                  <c:v>2484</c:v>
                </c:pt>
                <c:pt idx="97">
                  <c:v>2484</c:v>
                </c:pt>
                <c:pt idx="98">
                  <c:v>2484</c:v>
                </c:pt>
                <c:pt idx="99">
                  <c:v>2484</c:v>
                </c:pt>
                <c:pt idx="100">
                  <c:v>2484</c:v>
                </c:pt>
                <c:pt idx="101">
                  <c:v>2484</c:v>
                </c:pt>
                <c:pt idx="102">
                  <c:v>2484</c:v>
                </c:pt>
                <c:pt idx="103">
                  <c:v>2484</c:v>
                </c:pt>
                <c:pt idx="104">
                  <c:v>2484</c:v>
                </c:pt>
                <c:pt idx="105">
                  <c:v>2484</c:v>
                </c:pt>
                <c:pt idx="106">
                  <c:v>2484</c:v>
                </c:pt>
                <c:pt idx="107">
                  <c:v>2484</c:v>
                </c:pt>
                <c:pt idx="108">
                  <c:v>2484</c:v>
                </c:pt>
                <c:pt idx="109">
                  <c:v>2484</c:v>
                </c:pt>
                <c:pt idx="110">
                  <c:v>2484</c:v>
                </c:pt>
                <c:pt idx="111">
                  <c:v>2484</c:v>
                </c:pt>
                <c:pt idx="112">
                  <c:v>2484</c:v>
                </c:pt>
                <c:pt idx="113">
                  <c:v>2484</c:v>
                </c:pt>
                <c:pt idx="114">
                  <c:v>2484</c:v>
                </c:pt>
                <c:pt idx="115">
                  <c:v>2484</c:v>
                </c:pt>
                <c:pt idx="116">
                  <c:v>2484</c:v>
                </c:pt>
                <c:pt idx="117">
                  <c:v>2484</c:v>
                </c:pt>
                <c:pt idx="118">
                  <c:v>2484</c:v>
                </c:pt>
                <c:pt idx="119">
                  <c:v>2484</c:v>
                </c:pt>
                <c:pt idx="120">
                  <c:v>2484</c:v>
                </c:pt>
                <c:pt idx="121">
                  <c:v>2484</c:v>
                </c:pt>
                <c:pt idx="122">
                  <c:v>2484</c:v>
                </c:pt>
                <c:pt idx="123">
                  <c:v>2484</c:v>
                </c:pt>
                <c:pt idx="124">
                  <c:v>2484</c:v>
                </c:pt>
                <c:pt idx="125">
                  <c:v>2484</c:v>
                </c:pt>
                <c:pt idx="126">
                  <c:v>2484</c:v>
                </c:pt>
                <c:pt idx="127">
                  <c:v>2484</c:v>
                </c:pt>
                <c:pt idx="128">
                  <c:v>2484</c:v>
                </c:pt>
                <c:pt idx="129">
                  <c:v>2484</c:v>
                </c:pt>
                <c:pt idx="130">
                  <c:v>2484</c:v>
                </c:pt>
                <c:pt idx="131">
                  <c:v>2484</c:v>
                </c:pt>
                <c:pt idx="132">
                  <c:v>2484</c:v>
                </c:pt>
                <c:pt idx="133">
                  <c:v>2484</c:v>
                </c:pt>
                <c:pt idx="134">
                  <c:v>2484</c:v>
                </c:pt>
                <c:pt idx="135">
                  <c:v>2484</c:v>
                </c:pt>
                <c:pt idx="136">
                  <c:v>2484</c:v>
                </c:pt>
                <c:pt idx="137">
                  <c:v>2484</c:v>
                </c:pt>
                <c:pt idx="138">
                  <c:v>2484</c:v>
                </c:pt>
                <c:pt idx="139">
                  <c:v>2484</c:v>
                </c:pt>
                <c:pt idx="140">
                  <c:v>2484</c:v>
                </c:pt>
                <c:pt idx="141">
                  <c:v>2484</c:v>
                </c:pt>
                <c:pt idx="142">
                  <c:v>2484</c:v>
                </c:pt>
                <c:pt idx="143">
                  <c:v>2484</c:v>
                </c:pt>
                <c:pt idx="144">
                  <c:v>2484</c:v>
                </c:pt>
                <c:pt idx="145">
                  <c:v>2484</c:v>
                </c:pt>
                <c:pt idx="146">
                  <c:v>2484</c:v>
                </c:pt>
                <c:pt idx="147">
                  <c:v>2484</c:v>
                </c:pt>
                <c:pt idx="148">
                  <c:v>2484</c:v>
                </c:pt>
                <c:pt idx="149">
                  <c:v>2484</c:v>
                </c:pt>
                <c:pt idx="150">
                  <c:v>2484</c:v>
                </c:pt>
                <c:pt idx="151">
                  <c:v>2484</c:v>
                </c:pt>
                <c:pt idx="152">
                  <c:v>2484</c:v>
                </c:pt>
                <c:pt idx="153">
                  <c:v>2484</c:v>
                </c:pt>
                <c:pt idx="154">
                  <c:v>2484</c:v>
                </c:pt>
                <c:pt idx="155">
                  <c:v>2484</c:v>
                </c:pt>
                <c:pt idx="156">
                  <c:v>2484</c:v>
                </c:pt>
                <c:pt idx="157">
                  <c:v>2484</c:v>
                </c:pt>
                <c:pt idx="158">
                  <c:v>2484</c:v>
                </c:pt>
                <c:pt idx="159">
                  <c:v>2484</c:v>
                </c:pt>
                <c:pt idx="160">
                  <c:v>2484</c:v>
                </c:pt>
                <c:pt idx="161">
                  <c:v>2484</c:v>
                </c:pt>
                <c:pt idx="162">
                  <c:v>2484</c:v>
                </c:pt>
                <c:pt idx="163">
                  <c:v>2484</c:v>
                </c:pt>
                <c:pt idx="164">
                  <c:v>2484</c:v>
                </c:pt>
                <c:pt idx="165">
                  <c:v>2484</c:v>
                </c:pt>
                <c:pt idx="166">
                  <c:v>2484</c:v>
                </c:pt>
                <c:pt idx="167">
                  <c:v>2484</c:v>
                </c:pt>
                <c:pt idx="168">
                  <c:v>2484</c:v>
                </c:pt>
                <c:pt idx="169">
                  <c:v>2484</c:v>
                </c:pt>
                <c:pt idx="170">
                  <c:v>2484</c:v>
                </c:pt>
                <c:pt idx="171">
                  <c:v>2484</c:v>
                </c:pt>
                <c:pt idx="172">
                  <c:v>2484</c:v>
                </c:pt>
                <c:pt idx="173">
                  <c:v>2484</c:v>
                </c:pt>
                <c:pt idx="174">
                  <c:v>2484</c:v>
                </c:pt>
                <c:pt idx="175">
                  <c:v>2484</c:v>
                </c:pt>
                <c:pt idx="176">
                  <c:v>2484</c:v>
                </c:pt>
                <c:pt idx="177">
                  <c:v>2484</c:v>
                </c:pt>
                <c:pt idx="178">
                  <c:v>2484</c:v>
                </c:pt>
                <c:pt idx="179">
                  <c:v>2484</c:v>
                </c:pt>
                <c:pt idx="180">
                  <c:v>2484</c:v>
                </c:pt>
                <c:pt idx="181">
                  <c:v>2484</c:v>
                </c:pt>
                <c:pt idx="182">
                  <c:v>2484</c:v>
                </c:pt>
                <c:pt idx="183">
                  <c:v>2484</c:v>
                </c:pt>
                <c:pt idx="184">
                  <c:v>2484</c:v>
                </c:pt>
                <c:pt idx="185">
                  <c:v>2484</c:v>
                </c:pt>
                <c:pt idx="186">
                  <c:v>2484</c:v>
                </c:pt>
                <c:pt idx="187">
                  <c:v>2484</c:v>
                </c:pt>
                <c:pt idx="188">
                  <c:v>2484</c:v>
                </c:pt>
                <c:pt idx="189">
                  <c:v>2484</c:v>
                </c:pt>
                <c:pt idx="190">
                  <c:v>2484</c:v>
                </c:pt>
                <c:pt idx="191">
                  <c:v>2484</c:v>
                </c:pt>
                <c:pt idx="192">
                  <c:v>2484</c:v>
                </c:pt>
                <c:pt idx="193">
                  <c:v>2484</c:v>
                </c:pt>
                <c:pt idx="194">
                  <c:v>2484</c:v>
                </c:pt>
                <c:pt idx="195">
                  <c:v>2484</c:v>
                </c:pt>
                <c:pt idx="196">
                  <c:v>2484</c:v>
                </c:pt>
                <c:pt idx="197">
                  <c:v>2484</c:v>
                </c:pt>
                <c:pt idx="198">
                  <c:v>2484</c:v>
                </c:pt>
                <c:pt idx="199">
                  <c:v>2484</c:v>
                </c:pt>
                <c:pt idx="200">
                  <c:v>2484</c:v>
                </c:pt>
                <c:pt idx="201">
                  <c:v>2484</c:v>
                </c:pt>
                <c:pt idx="202">
                  <c:v>2484</c:v>
                </c:pt>
                <c:pt idx="203">
                  <c:v>2484</c:v>
                </c:pt>
                <c:pt idx="204">
                  <c:v>2484</c:v>
                </c:pt>
                <c:pt idx="205">
                  <c:v>2484</c:v>
                </c:pt>
                <c:pt idx="206">
                  <c:v>2484</c:v>
                </c:pt>
                <c:pt idx="207">
                  <c:v>2484</c:v>
                </c:pt>
                <c:pt idx="208">
                  <c:v>2484</c:v>
                </c:pt>
                <c:pt idx="209">
                  <c:v>2484</c:v>
                </c:pt>
                <c:pt idx="210">
                  <c:v>2484</c:v>
                </c:pt>
                <c:pt idx="211">
                  <c:v>2484</c:v>
                </c:pt>
                <c:pt idx="212">
                  <c:v>2484</c:v>
                </c:pt>
                <c:pt idx="213">
                  <c:v>2484</c:v>
                </c:pt>
                <c:pt idx="214">
                  <c:v>2484</c:v>
                </c:pt>
                <c:pt idx="215">
                  <c:v>2484</c:v>
                </c:pt>
                <c:pt idx="216">
                  <c:v>2484</c:v>
                </c:pt>
                <c:pt idx="217">
                  <c:v>2484</c:v>
                </c:pt>
                <c:pt idx="218">
                  <c:v>2484</c:v>
                </c:pt>
                <c:pt idx="219">
                  <c:v>2484</c:v>
                </c:pt>
                <c:pt idx="220">
                  <c:v>2484</c:v>
                </c:pt>
                <c:pt idx="221">
                  <c:v>2484</c:v>
                </c:pt>
                <c:pt idx="222">
                  <c:v>2484</c:v>
                </c:pt>
                <c:pt idx="223">
                  <c:v>2484</c:v>
                </c:pt>
                <c:pt idx="224">
                  <c:v>2484</c:v>
                </c:pt>
                <c:pt idx="225">
                  <c:v>2484</c:v>
                </c:pt>
                <c:pt idx="226">
                  <c:v>2484</c:v>
                </c:pt>
                <c:pt idx="227">
                  <c:v>2484</c:v>
                </c:pt>
                <c:pt idx="228">
                  <c:v>2484</c:v>
                </c:pt>
                <c:pt idx="229">
                  <c:v>2484</c:v>
                </c:pt>
                <c:pt idx="230">
                  <c:v>2484</c:v>
                </c:pt>
                <c:pt idx="231">
                  <c:v>2484</c:v>
                </c:pt>
                <c:pt idx="232">
                  <c:v>2484</c:v>
                </c:pt>
                <c:pt idx="233">
                  <c:v>2484</c:v>
                </c:pt>
                <c:pt idx="234">
                  <c:v>2484</c:v>
                </c:pt>
                <c:pt idx="235">
                  <c:v>2484</c:v>
                </c:pt>
                <c:pt idx="236">
                  <c:v>2484</c:v>
                </c:pt>
                <c:pt idx="237">
                  <c:v>2484</c:v>
                </c:pt>
                <c:pt idx="238">
                  <c:v>2484</c:v>
                </c:pt>
                <c:pt idx="239">
                  <c:v>2484</c:v>
                </c:pt>
                <c:pt idx="240">
                  <c:v>2484</c:v>
                </c:pt>
                <c:pt idx="241">
                  <c:v>2484</c:v>
                </c:pt>
                <c:pt idx="242">
                  <c:v>2484</c:v>
                </c:pt>
                <c:pt idx="243">
                  <c:v>2484</c:v>
                </c:pt>
                <c:pt idx="244">
                  <c:v>2484</c:v>
                </c:pt>
                <c:pt idx="245">
                  <c:v>2484</c:v>
                </c:pt>
                <c:pt idx="246">
                  <c:v>2484</c:v>
                </c:pt>
                <c:pt idx="247">
                  <c:v>2484</c:v>
                </c:pt>
                <c:pt idx="248">
                  <c:v>2484</c:v>
                </c:pt>
                <c:pt idx="249">
                  <c:v>2484</c:v>
                </c:pt>
                <c:pt idx="250">
                  <c:v>2484</c:v>
                </c:pt>
                <c:pt idx="251">
                  <c:v>2484</c:v>
                </c:pt>
                <c:pt idx="252">
                  <c:v>2484</c:v>
                </c:pt>
                <c:pt idx="253">
                  <c:v>2484</c:v>
                </c:pt>
                <c:pt idx="254">
                  <c:v>2484</c:v>
                </c:pt>
                <c:pt idx="255">
                  <c:v>2484</c:v>
                </c:pt>
                <c:pt idx="256">
                  <c:v>2484</c:v>
                </c:pt>
                <c:pt idx="257">
                  <c:v>2484</c:v>
                </c:pt>
                <c:pt idx="258">
                  <c:v>2484</c:v>
                </c:pt>
                <c:pt idx="259">
                  <c:v>2484</c:v>
                </c:pt>
                <c:pt idx="260">
                  <c:v>2484</c:v>
                </c:pt>
                <c:pt idx="261">
                  <c:v>2484</c:v>
                </c:pt>
                <c:pt idx="262">
                  <c:v>2484</c:v>
                </c:pt>
                <c:pt idx="263">
                  <c:v>2484</c:v>
                </c:pt>
                <c:pt idx="264">
                  <c:v>2484</c:v>
                </c:pt>
                <c:pt idx="265">
                  <c:v>2484</c:v>
                </c:pt>
                <c:pt idx="266">
                  <c:v>2484</c:v>
                </c:pt>
                <c:pt idx="267">
                  <c:v>2484</c:v>
                </c:pt>
                <c:pt idx="268">
                  <c:v>2484</c:v>
                </c:pt>
                <c:pt idx="269">
                  <c:v>2484</c:v>
                </c:pt>
                <c:pt idx="270">
                  <c:v>2484</c:v>
                </c:pt>
                <c:pt idx="271">
                  <c:v>2484</c:v>
                </c:pt>
                <c:pt idx="272">
                  <c:v>2484</c:v>
                </c:pt>
                <c:pt idx="273">
                  <c:v>2484</c:v>
                </c:pt>
                <c:pt idx="274">
                  <c:v>2484</c:v>
                </c:pt>
                <c:pt idx="275">
                  <c:v>2484</c:v>
                </c:pt>
                <c:pt idx="276">
                  <c:v>2484</c:v>
                </c:pt>
                <c:pt idx="277">
                  <c:v>2484</c:v>
                </c:pt>
                <c:pt idx="278">
                  <c:v>2484</c:v>
                </c:pt>
                <c:pt idx="279">
                  <c:v>2484</c:v>
                </c:pt>
                <c:pt idx="280">
                  <c:v>2484</c:v>
                </c:pt>
                <c:pt idx="281">
                  <c:v>2484</c:v>
                </c:pt>
                <c:pt idx="282">
                  <c:v>2484</c:v>
                </c:pt>
                <c:pt idx="283">
                  <c:v>2484</c:v>
                </c:pt>
                <c:pt idx="284">
                  <c:v>2484</c:v>
                </c:pt>
                <c:pt idx="285">
                  <c:v>2484</c:v>
                </c:pt>
                <c:pt idx="286">
                  <c:v>2484</c:v>
                </c:pt>
                <c:pt idx="287">
                  <c:v>2484</c:v>
                </c:pt>
                <c:pt idx="288">
                  <c:v>2484</c:v>
                </c:pt>
                <c:pt idx="289">
                  <c:v>2484</c:v>
                </c:pt>
                <c:pt idx="290">
                  <c:v>2484</c:v>
                </c:pt>
                <c:pt idx="291">
                  <c:v>2484</c:v>
                </c:pt>
                <c:pt idx="292">
                  <c:v>2484</c:v>
                </c:pt>
                <c:pt idx="293">
                  <c:v>2484</c:v>
                </c:pt>
                <c:pt idx="294">
                  <c:v>2484</c:v>
                </c:pt>
                <c:pt idx="295">
                  <c:v>2484</c:v>
                </c:pt>
                <c:pt idx="296">
                  <c:v>2484</c:v>
                </c:pt>
                <c:pt idx="297">
                  <c:v>2484</c:v>
                </c:pt>
                <c:pt idx="298">
                  <c:v>2484</c:v>
                </c:pt>
                <c:pt idx="299">
                  <c:v>2484</c:v>
                </c:pt>
              </c:numCache>
            </c:numRef>
          </c:val>
          <c:smooth val="0"/>
        </c:ser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 (1=1mV)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084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DATA'!$G$2:$G$301</c:f>
              <c:numCache>
                <c:ptCount val="300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6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182</c:v>
                </c:pt>
                <c:pt idx="28">
                  <c:v>201</c:v>
                </c:pt>
                <c:pt idx="29">
                  <c:v>-28</c:v>
                </c:pt>
                <c:pt idx="30">
                  <c:v>-74</c:v>
                </c:pt>
                <c:pt idx="31">
                  <c:v>-83</c:v>
                </c:pt>
                <c:pt idx="32">
                  <c:v>-66</c:v>
                </c:pt>
                <c:pt idx="33">
                  <c:v>-89</c:v>
                </c:pt>
                <c:pt idx="34">
                  <c:v>-34</c:v>
                </c:pt>
                <c:pt idx="35">
                  <c:v>-39</c:v>
                </c:pt>
                <c:pt idx="36">
                  <c:v>-39</c:v>
                </c:pt>
                <c:pt idx="37">
                  <c:v>-46</c:v>
                </c:pt>
                <c:pt idx="38">
                  <c:v>-21</c:v>
                </c:pt>
                <c:pt idx="39">
                  <c:v>5</c:v>
                </c:pt>
                <c:pt idx="40">
                  <c:v>12</c:v>
                </c:pt>
                <c:pt idx="41">
                  <c:v>48</c:v>
                </c:pt>
                <c:pt idx="42">
                  <c:v>52</c:v>
                </c:pt>
                <c:pt idx="43">
                  <c:v>45</c:v>
                </c:pt>
                <c:pt idx="44">
                  <c:v>26</c:v>
                </c:pt>
                <c:pt idx="45">
                  <c:v>-6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8</c:v>
                </c:pt>
                <c:pt idx="51">
                  <c:v>4</c:v>
                </c:pt>
                <c:pt idx="52">
                  <c:v>4</c:v>
                </c:pt>
                <c:pt idx="53">
                  <c:v>7</c:v>
                </c:pt>
                <c:pt idx="54">
                  <c:v>10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8</c:v>
                </c:pt>
                <c:pt idx="63">
                  <c:v>8</c:v>
                </c:pt>
                <c:pt idx="64">
                  <c:v>5</c:v>
                </c:pt>
                <c:pt idx="65">
                  <c:v>4</c:v>
                </c:pt>
                <c:pt idx="66">
                  <c:v>8</c:v>
                </c:pt>
                <c:pt idx="67">
                  <c:v>6</c:v>
                </c:pt>
                <c:pt idx="68">
                  <c:v>8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8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12</c:v>
                </c:pt>
                <c:pt idx="83">
                  <c:v>8</c:v>
                </c:pt>
                <c:pt idx="84">
                  <c:v>4</c:v>
                </c:pt>
                <c:pt idx="85">
                  <c:v>112</c:v>
                </c:pt>
                <c:pt idx="86">
                  <c:v>343</c:v>
                </c:pt>
                <c:pt idx="87">
                  <c:v>114</c:v>
                </c:pt>
                <c:pt idx="88">
                  <c:v>-228</c:v>
                </c:pt>
                <c:pt idx="89">
                  <c:v>-100</c:v>
                </c:pt>
                <c:pt idx="90">
                  <c:v>-80</c:v>
                </c:pt>
                <c:pt idx="91">
                  <c:v>-39</c:v>
                </c:pt>
                <c:pt idx="92">
                  <c:v>1</c:v>
                </c:pt>
                <c:pt idx="93">
                  <c:v>0</c:v>
                </c:pt>
                <c:pt idx="94">
                  <c:v>-5</c:v>
                </c:pt>
                <c:pt idx="95">
                  <c:v>-6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-4</c:v>
                </c:pt>
                <c:pt idx="101">
                  <c:v>-2</c:v>
                </c:pt>
                <c:pt idx="102">
                  <c:v>-1</c:v>
                </c:pt>
                <c:pt idx="103">
                  <c:v>-3</c:v>
                </c:pt>
                <c:pt idx="104">
                  <c:v>-5</c:v>
                </c:pt>
                <c:pt idx="105">
                  <c:v>-5</c:v>
                </c:pt>
                <c:pt idx="106">
                  <c:v>0</c:v>
                </c:pt>
                <c:pt idx="107">
                  <c:v>-10</c:v>
                </c:pt>
                <c:pt idx="108">
                  <c:v>-11</c:v>
                </c:pt>
                <c:pt idx="109">
                  <c:v>-9</c:v>
                </c:pt>
                <c:pt idx="110">
                  <c:v>-16</c:v>
                </c:pt>
                <c:pt idx="111">
                  <c:v>-10</c:v>
                </c:pt>
                <c:pt idx="112">
                  <c:v>5</c:v>
                </c:pt>
                <c:pt idx="113">
                  <c:v>3</c:v>
                </c:pt>
                <c:pt idx="114">
                  <c:v>-6</c:v>
                </c:pt>
                <c:pt idx="115">
                  <c:v>10</c:v>
                </c:pt>
                <c:pt idx="116">
                  <c:v>11</c:v>
                </c:pt>
                <c:pt idx="117">
                  <c:v>5</c:v>
                </c:pt>
                <c:pt idx="118">
                  <c:v>8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0</c:v>
                </c:pt>
                <c:pt idx="123">
                  <c:v>11</c:v>
                </c:pt>
                <c:pt idx="124">
                  <c:v>13</c:v>
                </c:pt>
                <c:pt idx="125">
                  <c:v>17</c:v>
                </c:pt>
                <c:pt idx="126">
                  <c:v>19</c:v>
                </c:pt>
                <c:pt idx="127">
                  <c:v>13</c:v>
                </c:pt>
                <c:pt idx="128">
                  <c:v>15</c:v>
                </c:pt>
                <c:pt idx="129">
                  <c:v>10</c:v>
                </c:pt>
                <c:pt idx="130">
                  <c:v>12</c:v>
                </c:pt>
                <c:pt idx="131">
                  <c:v>14</c:v>
                </c:pt>
                <c:pt idx="132">
                  <c:v>3</c:v>
                </c:pt>
                <c:pt idx="133">
                  <c:v>8</c:v>
                </c:pt>
                <c:pt idx="134">
                  <c:v>8</c:v>
                </c:pt>
                <c:pt idx="135">
                  <c:v>4</c:v>
                </c:pt>
                <c:pt idx="136">
                  <c:v>7</c:v>
                </c:pt>
                <c:pt idx="137">
                  <c:v>10</c:v>
                </c:pt>
                <c:pt idx="138">
                  <c:v>4</c:v>
                </c:pt>
                <c:pt idx="139">
                  <c:v>5</c:v>
                </c:pt>
                <c:pt idx="140">
                  <c:v>11</c:v>
                </c:pt>
                <c:pt idx="141">
                  <c:v>5</c:v>
                </c:pt>
                <c:pt idx="142">
                  <c:v>4</c:v>
                </c:pt>
                <c:pt idx="143">
                  <c:v>6</c:v>
                </c:pt>
                <c:pt idx="144">
                  <c:v>11</c:v>
                </c:pt>
                <c:pt idx="145">
                  <c:v>3</c:v>
                </c:pt>
                <c:pt idx="146">
                  <c:v>4</c:v>
                </c:pt>
                <c:pt idx="147">
                  <c:v>6</c:v>
                </c:pt>
                <c:pt idx="148">
                  <c:v>6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4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9</c:v>
                </c:pt>
                <c:pt idx="157">
                  <c:v>6</c:v>
                </c:pt>
                <c:pt idx="158">
                  <c:v>8</c:v>
                </c:pt>
                <c:pt idx="159">
                  <c:v>5</c:v>
                </c:pt>
                <c:pt idx="160">
                  <c:v>9</c:v>
                </c:pt>
                <c:pt idx="161">
                  <c:v>262</c:v>
                </c:pt>
                <c:pt idx="162">
                  <c:v>529</c:v>
                </c:pt>
                <c:pt idx="163">
                  <c:v>-132</c:v>
                </c:pt>
                <c:pt idx="164">
                  <c:v>-322</c:v>
                </c:pt>
                <c:pt idx="165">
                  <c:v>-107</c:v>
                </c:pt>
                <c:pt idx="166">
                  <c:v>12</c:v>
                </c:pt>
                <c:pt idx="167">
                  <c:v>10</c:v>
                </c:pt>
                <c:pt idx="168">
                  <c:v>5</c:v>
                </c:pt>
                <c:pt idx="169">
                  <c:v>-3</c:v>
                </c:pt>
                <c:pt idx="170">
                  <c:v>4</c:v>
                </c:pt>
                <c:pt idx="171">
                  <c:v>-8</c:v>
                </c:pt>
                <c:pt idx="172">
                  <c:v>-9</c:v>
                </c:pt>
                <c:pt idx="173">
                  <c:v>-8</c:v>
                </c:pt>
                <c:pt idx="174">
                  <c:v>-2</c:v>
                </c:pt>
                <c:pt idx="175">
                  <c:v>-2</c:v>
                </c:pt>
                <c:pt idx="176">
                  <c:v>0</c:v>
                </c:pt>
                <c:pt idx="177">
                  <c:v>-4</c:v>
                </c:pt>
                <c:pt idx="178">
                  <c:v>-1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-1</c:v>
                </c:pt>
                <c:pt idx="183">
                  <c:v>-9</c:v>
                </c:pt>
                <c:pt idx="184">
                  <c:v>-24</c:v>
                </c:pt>
                <c:pt idx="185">
                  <c:v>-40</c:v>
                </c:pt>
                <c:pt idx="186">
                  <c:v>-26</c:v>
                </c:pt>
                <c:pt idx="187">
                  <c:v>-535</c:v>
                </c:pt>
                <c:pt idx="188">
                  <c:v>542</c:v>
                </c:pt>
                <c:pt idx="189">
                  <c:v>358</c:v>
                </c:pt>
                <c:pt idx="190">
                  <c:v>-19</c:v>
                </c:pt>
                <c:pt idx="191">
                  <c:v>22</c:v>
                </c:pt>
                <c:pt idx="192">
                  <c:v>7</c:v>
                </c:pt>
                <c:pt idx="193">
                  <c:v>11</c:v>
                </c:pt>
                <c:pt idx="194">
                  <c:v>15</c:v>
                </c:pt>
                <c:pt idx="195">
                  <c:v>-2</c:v>
                </c:pt>
                <c:pt idx="196">
                  <c:v>16</c:v>
                </c:pt>
                <c:pt idx="197">
                  <c:v>-1</c:v>
                </c:pt>
                <c:pt idx="198">
                  <c:v>3</c:v>
                </c:pt>
                <c:pt idx="199">
                  <c:v>5</c:v>
                </c:pt>
                <c:pt idx="200">
                  <c:v>2</c:v>
                </c:pt>
                <c:pt idx="201">
                  <c:v>16</c:v>
                </c:pt>
                <c:pt idx="202">
                  <c:v>5</c:v>
                </c:pt>
                <c:pt idx="203">
                  <c:v>8</c:v>
                </c:pt>
                <c:pt idx="204">
                  <c:v>15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6</c:v>
                </c:pt>
                <c:pt idx="209">
                  <c:v>4</c:v>
                </c:pt>
                <c:pt idx="210">
                  <c:v>9</c:v>
                </c:pt>
                <c:pt idx="211">
                  <c:v>8</c:v>
                </c:pt>
                <c:pt idx="212">
                  <c:v>8</c:v>
                </c:pt>
                <c:pt idx="213">
                  <c:v>21</c:v>
                </c:pt>
                <c:pt idx="214">
                  <c:v>498</c:v>
                </c:pt>
                <c:pt idx="215">
                  <c:v>203</c:v>
                </c:pt>
                <c:pt idx="216">
                  <c:v>-381</c:v>
                </c:pt>
                <c:pt idx="217">
                  <c:v>-242</c:v>
                </c:pt>
                <c:pt idx="218">
                  <c:v>-38</c:v>
                </c:pt>
                <c:pt idx="219">
                  <c:v>-15</c:v>
                </c:pt>
                <c:pt idx="220">
                  <c:v>4</c:v>
                </c:pt>
                <c:pt idx="221">
                  <c:v>2</c:v>
                </c:pt>
                <c:pt idx="222">
                  <c:v>-17</c:v>
                </c:pt>
                <c:pt idx="223">
                  <c:v>-11</c:v>
                </c:pt>
                <c:pt idx="224">
                  <c:v>-3</c:v>
                </c:pt>
                <c:pt idx="225">
                  <c:v>-13</c:v>
                </c:pt>
                <c:pt idx="226">
                  <c:v>-1</c:v>
                </c:pt>
                <c:pt idx="227">
                  <c:v>-1</c:v>
                </c:pt>
                <c:pt idx="228">
                  <c:v>1</c:v>
                </c:pt>
                <c:pt idx="229">
                  <c:v>-2</c:v>
                </c:pt>
                <c:pt idx="230">
                  <c:v>1</c:v>
                </c:pt>
                <c:pt idx="231">
                  <c:v>-3</c:v>
                </c:pt>
                <c:pt idx="232">
                  <c:v>-3</c:v>
                </c:pt>
                <c:pt idx="233">
                  <c:v>-30</c:v>
                </c:pt>
                <c:pt idx="234">
                  <c:v>-45</c:v>
                </c:pt>
                <c:pt idx="235">
                  <c:v>-5</c:v>
                </c:pt>
                <c:pt idx="236">
                  <c:v>-69</c:v>
                </c:pt>
                <c:pt idx="237">
                  <c:v>-523</c:v>
                </c:pt>
                <c:pt idx="238">
                  <c:v>725</c:v>
                </c:pt>
                <c:pt idx="239">
                  <c:v>27</c:v>
                </c:pt>
                <c:pt idx="240">
                  <c:v>-6</c:v>
                </c:pt>
                <c:pt idx="241">
                  <c:v>14</c:v>
                </c:pt>
                <c:pt idx="242">
                  <c:v>16</c:v>
                </c:pt>
                <c:pt idx="243">
                  <c:v>11</c:v>
                </c:pt>
                <c:pt idx="244">
                  <c:v>6</c:v>
                </c:pt>
                <c:pt idx="245">
                  <c:v>-6</c:v>
                </c:pt>
                <c:pt idx="246">
                  <c:v>7</c:v>
                </c:pt>
                <c:pt idx="247">
                  <c:v>13</c:v>
                </c:pt>
                <c:pt idx="248">
                  <c:v>4</c:v>
                </c:pt>
                <c:pt idx="249">
                  <c:v>1</c:v>
                </c:pt>
                <c:pt idx="250">
                  <c:v>8</c:v>
                </c:pt>
                <c:pt idx="251">
                  <c:v>6</c:v>
                </c:pt>
                <c:pt idx="252">
                  <c:v>1</c:v>
                </c:pt>
                <c:pt idx="253">
                  <c:v>8</c:v>
                </c:pt>
                <c:pt idx="254">
                  <c:v>0</c:v>
                </c:pt>
                <c:pt idx="255">
                  <c:v>8</c:v>
                </c:pt>
                <c:pt idx="256">
                  <c:v>8</c:v>
                </c:pt>
                <c:pt idx="257">
                  <c:v>11</c:v>
                </c:pt>
                <c:pt idx="258">
                  <c:v>4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9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9</c:v>
                </c:pt>
                <c:pt idx="268">
                  <c:v>8</c:v>
                </c:pt>
                <c:pt idx="269">
                  <c:v>6</c:v>
                </c:pt>
                <c:pt idx="270">
                  <c:v>3</c:v>
                </c:pt>
                <c:pt idx="271">
                  <c:v>7</c:v>
                </c:pt>
                <c:pt idx="272">
                  <c:v>7</c:v>
                </c:pt>
                <c:pt idx="273">
                  <c:v>5</c:v>
                </c:pt>
                <c:pt idx="274">
                  <c:v>7</c:v>
                </c:pt>
                <c:pt idx="275">
                  <c:v>6</c:v>
                </c:pt>
                <c:pt idx="276">
                  <c:v>4</c:v>
                </c:pt>
                <c:pt idx="277">
                  <c:v>6</c:v>
                </c:pt>
                <c:pt idx="278">
                  <c:v>4</c:v>
                </c:pt>
                <c:pt idx="279">
                  <c:v>5</c:v>
                </c:pt>
                <c:pt idx="280">
                  <c:v>8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3</c:v>
                </c:pt>
                <c:pt idx="285">
                  <c:v>8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8</c:v>
                </c:pt>
                <c:pt idx="290">
                  <c:v>4</c:v>
                </c:pt>
                <c:pt idx="291">
                  <c:v>7</c:v>
                </c:pt>
                <c:pt idx="292">
                  <c:v>8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9</c:v>
                </c:pt>
                <c:pt idx="298">
                  <c:v>5</c:v>
                </c:pt>
                <c:pt idx="29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G's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DATA'!$I$3:$I$301</c:f>
              <c:numCache>
                <c:ptCount val="299"/>
                <c:pt idx="0">
                  <c:v>0.18518518518518517</c:v>
                </c:pt>
                <c:pt idx="1">
                  <c:v>0.25925925925925924</c:v>
                </c:pt>
                <c:pt idx="2">
                  <c:v>0.18518518518518517</c:v>
                </c:pt>
                <c:pt idx="3">
                  <c:v>0.2222222222222222</c:v>
                </c:pt>
                <c:pt idx="4">
                  <c:v>0.18518518518518517</c:v>
                </c:pt>
                <c:pt idx="5">
                  <c:v>0.25925925925925924</c:v>
                </c:pt>
                <c:pt idx="6">
                  <c:v>0</c:v>
                </c:pt>
                <c:pt idx="7">
                  <c:v>0.2222222222222222</c:v>
                </c:pt>
                <c:pt idx="8">
                  <c:v>0.2222222222222222</c:v>
                </c:pt>
                <c:pt idx="9">
                  <c:v>0.18518518518518517</c:v>
                </c:pt>
                <c:pt idx="10">
                  <c:v>0.25925925925925924</c:v>
                </c:pt>
                <c:pt idx="11">
                  <c:v>0.2962962962962963</c:v>
                </c:pt>
                <c:pt idx="12">
                  <c:v>0.25925925925925924</c:v>
                </c:pt>
                <c:pt idx="13">
                  <c:v>0.2222222222222222</c:v>
                </c:pt>
                <c:pt idx="14">
                  <c:v>0.2222222222222222</c:v>
                </c:pt>
                <c:pt idx="15">
                  <c:v>0.18518518518518517</c:v>
                </c:pt>
                <c:pt idx="16">
                  <c:v>0.18518518518518517</c:v>
                </c:pt>
                <c:pt idx="17">
                  <c:v>0.25925925925925924</c:v>
                </c:pt>
                <c:pt idx="18">
                  <c:v>0.2222222222222222</c:v>
                </c:pt>
                <c:pt idx="19">
                  <c:v>0.2962962962962963</c:v>
                </c:pt>
                <c:pt idx="20">
                  <c:v>0.2962962962962963</c:v>
                </c:pt>
                <c:pt idx="21">
                  <c:v>0.18518518518518517</c:v>
                </c:pt>
                <c:pt idx="22">
                  <c:v>0.2222222222222222</c:v>
                </c:pt>
                <c:pt idx="23">
                  <c:v>0.37037037037037035</c:v>
                </c:pt>
                <c:pt idx="24">
                  <c:v>0.2962962962962963</c:v>
                </c:pt>
                <c:pt idx="25">
                  <c:v>0.4444444444444444</c:v>
                </c:pt>
                <c:pt idx="26">
                  <c:v>6.7407407407407405</c:v>
                </c:pt>
                <c:pt idx="27">
                  <c:v>7.444444444444445</c:v>
                </c:pt>
                <c:pt idx="28">
                  <c:v>-1.037037037037037</c:v>
                </c:pt>
                <c:pt idx="29">
                  <c:v>-2.740740740740741</c:v>
                </c:pt>
                <c:pt idx="30">
                  <c:v>-3.074074074074074</c:v>
                </c:pt>
                <c:pt idx="31">
                  <c:v>-2.4444444444444446</c:v>
                </c:pt>
                <c:pt idx="32">
                  <c:v>-3.2962962962962963</c:v>
                </c:pt>
                <c:pt idx="33">
                  <c:v>-1.2592592592592593</c:v>
                </c:pt>
                <c:pt idx="34">
                  <c:v>-1.4444444444444444</c:v>
                </c:pt>
                <c:pt idx="35">
                  <c:v>-1.4444444444444444</c:v>
                </c:pt>
                <c:pt idx="36">
                  <c:v>-1.7037037037037037</c:v>
                </c:pt>
                <c:pt idx="37">
                  <c:v>-0.7777777777777778</c:v>
                </c:pt>
                <c:pt idx="38">
                  <c:v>0.18518518518518517</c:v>
                </c:pt>
                <c:pt idx="39">
                  <c:v>0.4444444444444444</c:v>
                </c:pt>
                <c:pt idx="40">
                  <c:v>1.7777777777777777</c:v>
                </c:pt>
                <c:pt idx="41">
                  <c:v>1.9259259259259258</c:v>
                </c:pt>
                <c:pt idx="42">
                  <c:v>1.6666666666666667</c:v>
                </c:pt>
                <c:pt idx="43">
                  <c:v>0.9629629629629629</c:v>
                </c:pt>
                <c:pt idx="44">
                  <c:v>-0.2222222222222222</c:v>
                </c:pt>
                <c:pt idx="45">
                  <c:v>0.5555555555555556</c:v>
                </c:pt>
                <c:pt idx="46">
                  <c:v>0.4444444444444444</c:v>
                </c:pt>
                <c:pt idx="47">
                  <c:v>0.4444444444444444</c:v>
                </c:pt>
                <c:pt idx="48">
                  <c:v>0.37037037037037035</c:v>
                </c:pt>
                <c:pt idx="49">
                  <c:v>0.2962962962962963</c:v>
                </c:pt>
                <c:pt idx="50">
                  <c:v>0</c:v>
                </c:pt>
                <c:pt idx="51">
                  <c:v>0</c:v>
                </c:pt>
                <c:pt idx="52">
                  <c:v>0.25925925925925924</c:v>
                </c:pt>
                <c:pt idx="53">
                  <c:v>0.37037037037037035</c:v>
                </c:pt>
                <c:pt idx="54">
                  <c:v>0.2222222222222222</c:v>
                </c:pt>
                <c:pt idx="55">
                  <c:v>0.18518518518518517</c:v>
                </c:pt>
                <c:pt idx="56">
                  <c:v>0.2222222222222222</c:v>
                </c:pt>
                <c:pt idx="57">
                  <c:v>0.18518518518518517</c:v>
                </c:pt>
                <c:pt idx="58">
                  <c:v>0.2222222222222222</c:v>
                </c:pt>
                <c:pt idx="59">
                  <c:v>0.2222222222222222</c:v>
                </c:pt>
                <c:pt idx="60">
                  <c:v>0.2222222222222222</c:v>
                </c:pt>
                <c:pt idx="61">
                  <c:v>0.2962962962962963</c:v>
                </c:pt>
                <c:pt idx="62">
                  <c:v>0.2962962962962963</c:v>
                </c:pt>
                <c:pt idx="63">
                  <c:v>0.18518518518518517</c:v>
                </c:pt>
                <c:pt idx="64">
                  <c:v>0</c:v>
                </c:pt>
                <c:pt idx="65">
                  <c:v>0.2962962962962963</c:v>
                </c:pt>
                <c:pt idx="66">
                  <c:v>0.2222222222222222</c:v>
                </c:pt>
                <c:pt idx="67">
                  <c:v>0.2962962962962963</c:v>
                </c:pt>
                <c:pt idx="68">
                  <c:v>0.25925925925925924</c:v>
                </c:pt>
                <c:pt idx="69">
                  <c:v>0.2222222222222222</c:v>
                </c:pt>
                <c:pt idx="70">
                  <c:v>0.25925925925925924</c:v>
                </c:pt>
                <c:pt idx="71">
                  <c:v>0.3333333333333333</c:v>
                </c:pt>
                <c:pt idx="72">
                  <c:v>0.2222222222222222</c:v>
                </c:pt>
                <c:pt idx="73">
                  <c:v>0.2962962962962963</c:v>
                </c:pt>
                <c:pt idx="74">
                  <c:v>0.2222222222222222</c:v>
                </c:pt>
                <c:pt idx="75">
                  <c:v>0.25925925925925924</c:v>
                </c:pt>
                <c:pt idx="76">
                  <c:v>0.25925925925925924</c:v>
                </c:pt>
                <c:pt idx="77">
                  <c:v>0.25925925925925924</c:v>
                </c:pt>
                <c:pt idx="78">
                  <c:v>0.2222222222222222</c:v>
                </c:pt>
                <c:pt idx="79">
                  <c:v>0.25925925925925924</c:v>
                </c:pt>
                <c:pt idx="80">
                  <c:v>0.2222222222222222</c:v>
                </c:pt>
                <c:pt idx="81">
                  <c:v>0.4444444444444444</c:v>
                </c:pt>
                <c:pt idx="82">
                  <c:v>0.2962962962962963</c:v>
                </c:pt>
                <c:pt idx="83">
                  <c:v>0</c:v>
                </c:pt>
                <c:pt idx="84">
                  <c:v>4.148148148148148</c:v>
                </c:pt>
                <c:pt idx="85">
                  <c:v>12.703703703703704</c:v>
                </c:pt>
                <c:pt idx="86">
                  <c:v>4.222222222222222</c:v>
                </c:pt>
                <c:pt idx="87">
                  <c:v>-8.444444444444445</c:v>
                </c:pt>
                <c:pt idx="88">
                  <c:v>-3.7037037037037037</c:v>
                </c:pt>
                <c:pt idx="89">
                  <c:v>-2.962962962962963</c:v>
                </c:pt>
                <c:pt idx="90">
                  <c:v>-1.4444444444444444</c:v>
                </c:pt>
                <c:pt idx="91">
                  <c:v>0</c:v>
                </c:pt>
                <c:pt idx="92">
                  <c:v>0</c:v>
                </c:pt>
                <c:pt idx="93">
                  <c:v>-0.18518518518518517</c:v>
                </c:pt>
                <c:pt idx="94">
                  <c:v>-0.2222222222222222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-0.18518518518518517</c:v>
                </c:pt>
                <c:pt idx="104">
                  <c:v>-0.18518518518518517</c:v>
                </c:pt>
                <c:pt idx="105">
                  <c:v>0</c:v>
                </c:pt>
                <c:pt idx="106">
                  <c:v>-0.37037037037037035</c:v>
                </c:pt>
                <c:pt idx="107">
                  <c:v>-0.4074074074074074</c:v>
                </c:pt>
                <c:pt idx="108">
                  <c:v>-0.3333333333333333</c:v>
                </c:pt>
                <c:pt idx="109">
                  <c:v>-0.5925925925925926</c:v>
                </c:pt>
                <c:pt idx="110">
                  <c:v>-0.37037037037037035</c:v>
                </c:pt>
                <c:pt idx="111">
                  <c:v>0.18518518518518517</c:v>
                </c:pt>
                <c:pt idx="112">
                  <c:v>0</c:v>
                </c:pt>
                <c:pt idx="113">
                  <c:v>-0.2222222222222222</c:v>
                </c:pt>
                <c:pt idx="114">
                  <c:v>0.37037037037037035</c:v>
                </c:pt>
                <c:pt idx="115">
                  <c:v>0.4074074074074074</c:v>
                </c:pt>
                <c:pt idx="116">
                  <c:v>0.18518518518518517</c:v>
                </c:pt>
                <c:pt idx="117">
                  <c:v>0.2962962962962963</c:v>
                </c:pt>
                <c:pt idx="118">
                  <c:v>0.2222222222222222</c:v>
                </c:pt>
                <c:pt idx="119">
                  <c:v>0.25925925925925924</c:v>
                </c:pt>
                <c:pt idx="120">
                  <c:v>0.2962962962962963</c:v>
                </c:pt>
                <c:pt idx="121">
                  <c:v>0</c:v>
                </c:pt>
                <c:pt idx="122">
                  <c:v>0.4074074074074074</c:v>
                </c:pt>
                <c:pt idx="123">
                  <c:v>0.48148148148148145</c:v>
                </c:pt>
                <c:pt idx="124">
                  <c:v>0.6296296296296297</c:v>
                </c:pt>
                <c:pt idx="125">
                  <c:v>0.7037037037037037</c:v>
                </c:pt>
                <c:pt idx="126">
                  <c:v>0.48148148148148145</c:v>
                </c:pt>
                <c:pt idx="127">
                  <c:v>0.5555555555555556</c:v>
                </c:pt>
                <c:pt idx="128">
                  <c:v>0.37037037037037035</c:v>
                </c:pt>
                <c:pt idx="129">
                  <c:v>0.4444444444444444</c:v>
                </c:pt>
                <c:pt idx="130">
                  <c:v>0.5185185185185185</c:v>
                </c:pt>
                <c:pt idx="131">
                  <c:v>0</c:v>
                </c:pt>
                <c:pt idx="132">
                  <c:v>0.2962962962962963</c:v>
                </c:pt>
                <c:pt idx="133">
                  <c:v>0.2962962962962963</c:v>
                </c:pt>
                <c:pt idx="134">
                  <c:v>0</c:v>
                </c:pt>
                <c:pt idx="135">
                  <c:v>0.25925925925925924</c:v>
                </c:pt>
                <c:pt idx="136">
                  <c:v>0.37037037037037035</c:v>
                </c:pt>
                <c:pt idx="137">
                  <c:v>0</c:v>
                </c:pt>
                <c:pt idx="138">
                  <c:v>0.18518518518518517</c:v>
                </c:pt>
                <c:pt idx="139">
                  <c:v>0.4074074074074074</c:v>
                </c:pt>
                <c:pt idx="140">
                  <c:v>0.18518518518518517</c:v>
                </c:pt>
                <c:pt idx="141">
                  <c:v>0</c:v>
                </c:pt>
                <c:pt idx="142">
                  <c:v>0.2222222222222222</c:v>
                </c:pt>
                <c:pt idx="143">
                  <c:v>0.4074074074074074</c:v>
                </c:pt>
                <c:pt idx="144">
                  <c:v>0</c:v>
                </c:pt>
                <c:pt idx="145">
                  <c:v>0</c:v>
                </c:pt>
                <c:pt idx="146">
                  <c:v>0.2222222222222222</c:v>
                </c:pt>
                <c:pt idx="147">
                  <c:v>0.2222222222222222</c:v>
                </c:pt>
                <c:pt idx="148">
                  <c:v>0.2962962962962963</c:v>
                </c:pt>
                <c:pt idx="149">
                  <c:v>0.25925925925925924</c:v>
                </c:pt>
                <c:pt idx="150">
                  <c:v>0.25925925925925924</c:v>
                </c:pt>
                <c:pt idx="151">
                  <c:v>0</c:v>
                </c:pt>
                <c:pt idx="152">
                  <c:v>0.25925925925925924</c:v>
                </c:pt>
                <c:pt idx="153">
                  <c:v>0.25925925925925924</c:v>
                </c:pt>
                <c:pt idx="154">
                  <c:v>0.25925925925925924</c:v>
                </c:pt>
                <c:pt idx="155">
                  <c:v>0.3333333333333333</c:v>
                </c:pt>
                <c:pt idx="156">
                  <c:v>0.2222222222222222</c:v>
                </c:pt>
                <c:pt idx="157">
                  <c:v>0.2962962962962963</c:v>
                </c:pt>
                <c:pt idx="158">
                  <c:v>0.18518518518518517</c:v>
                </c:pt>
                <c:pt idx="159">
                  <c:v>0.3333333333333333</c:v>
                </c:pt>
                <c:pt idx="160">
                  <c:v>9.703703703703704</c:v>
                </c:pt>
                <c:pt idx="161">
                  <c:v>19.59259259259259</c:v>
                </c:pt>
                <c:pt idx="162">
                  <c:v>-4.888888888888889</c:v>
                </c:pt>
                <c:pt idx="163">
                  <c:v>-11.925925925925926</c:v>
                </c:pt>
                <c:pt idx="164">
                  <c:v>-3.962962962962963</c:v>
                </c:pt>
                <c:pt idx="165">
                  <c:v>0.4444444444444444</c:v>
                </c:pt>
                <c:pt idx="166">
                  <c:v>0.37037037037037035</c:v>
                </c:pt>
                <c:pt idx="167">
                  <c:v>0.18518518518518517</c:v>
                </c:pt>
                <c:pt idx="168">
                  <c:v>0</c:v>
                </c:pt>
                <c:pt idx="169">
                  <c:v>0</c:v>
                </c:pt>
                <c:pt idx="170">
                  <c:v>-0.2962962962962963</c:v>
                </c:pt>
                <c:pt idx="171">
                  <c:v>-0.3333333333333333</c:v>
                </c:pt>
                <c:pt idx="172">
                  <c:v>-0.2962962962962963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-0.3333333333333333</c:v>
                </c:pt>
                <c:pt idx="183">
                  <c:v>-0.8888888888888888</c:v>
                </c:pt>
                <c:pt idx="184">
                  <c:v>-1.4814814814814814</c:v>
                </c:pt>
                <c:pt idx="185">
                  <c:v>-0.9629629629629629</c:v>
                </c:pt>
                <c:pt idx="186">
                  <c:v>-19.814814814814813</c:v>
                </c:pt>
                <c:pt idx="187">
                  <c:v>20.074074074074073</c:v>
                </c:pt>
                <c:pt idx="188">
                  <c:v>13.25925925925926</c:v>
                </c:pt>
                <c:pt idx="189">
                  <c:v>-0.7037037037037037</c:v>
                </c:pt>
                <c:pt idx="190">
                  <c:v>0.8148148148148148</c:v>
                </c:pt>
                <c:pt idx="191">
                  <c:v>0.25925925925925924</c:v>
                </c:pt>
                <c:pt idx="192">
                  <c:v>0.4074074074074074</c:v>
                </c:pt>
                <c:pt idx="193">
                  <c:v>0.5555555555555556</c:v>
                </c:pt>
                <c:pt idx="194">
                  <c:v>0</c:v>
                </c:pt>
                <c:pt idx="195">
                  <c:v>0.5925925925925926</c:v>
                </c:pt>
                <c:pt idx="196">
                  <c:v>0</c:v>
                </c:pt>
                <c:pt idx="197">
                  <c:v>0</c:v>
                </c:pt>
                <c:pt idx="198">
                  <c:v>0.18518518518518517</c:v>
                </c:pt>
                <c:pt idx="199">
                  <c:v>0</c:v>
                </c:pt>
                <c:pt idx="200">
                  <c:v>0.5925925925925926</c:v>
                </c:pt>
                <c:pt idx="201">
                  <c:v>0.18518518518518517</c:v>
                </c:pt>
                <c:pt idx="202">
                  <c:v>0.2962962962962963</c:v>
                </c:pt>
                <c:pt idx="203">
                  <c:v>0.5555555555555556</c:v>
                </c:pt>
                <c:pt idx="204">
                  <c:v>0.2222222222222222</c:v>
                </c:pt>
                <c:pt idx="205">
                  <c:v>0.3333333333333333</c:v>
                </c:pt>
                <c:pt idx="206">
                  <c:v>0.2962962962962963</c:v>
                </c:pt>
                <c:pt idx="207">
                  <c:v>0.2222222222222222</c:v>
                </c:pt>
                <c:pt idx="208">
                  <c:v>0</c:v>
                </c:pt>
                <c:pt idx="209">
                  <c:v>0.3333333333333333</c:v>
                </c:pt>
                <c:pt idx="210">
                  <c:v>0.2962962962962963</c:v>
                </c:pt>
                <c:pt idx="211">
                  <c:v>0.2962962962962963</c:v>
                </c:pt>
                <c:pt idx="212">
                  <c:v>0.7777777777777778</c:v>
                </c:pt>
                <c:pt idx="213">
                  <c:v>18.444444444444443</c:v>
                </c:pt>
                <c:pt idx="214">
                  <c:v>7.518518518518518</c:v>
                </c:pt>
                <c:pt idx="215">
                  <c:v>-14.11111111111111</c:v>
                </c:pt>
                <c:pt idx="216">
                  <c:v>-8.962962962962964</c:v>
                </c:pt>
                <c:pt idx="217">
                  <c:v>-1.4074074074074074</c:v>
                </c:pt>
                <c:pt idx="218">
                  <c:v>-0.5555555555555556</c:v>
                </c:pt>
                <c:pt idx="219">
                  <c:v>0</c:v>
                </c:pt>
                <c:pt idx="220">
                  <c:v>0</c:v>
                </c:pt>
                <c:pt idx="221">
                  <c:v>-0.6296296296296297</c:v>
                </c:pt>
                <c:pt idx="222">
                  <c:v>-0.4074074074074074</c:v>
                </c:pt>
                <c:pt idx="223">
                  <c:v>0</c:v>
                </c:pt>
                <c:pt idx="224">
                  <c:v>-0.48148148148148145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-1.1111111111111112</c:v>
                </c:pt>
                <c:pt idx="233">
                  <c:v>-1.6666666666666667</c:v>
                </c:pt>
                <c:pt idx="234">
                  <c:v>-0.18518518518518517</c:v>
                </c:pt>
                <c:pt idx="235">
                  <c:v>-2.5555555555555554</c:v>
                </c:pt>
                <c:pt idx="236">
                  <c:v>-19.37037037037037</c:v>
                </c:pt>
                <c:pt idx="237">
                  <c:v>26.85185185185185</c:v>
                </c:pt>
                <c:pt idx="238">
                  <c:v>1</c:v>
                </c:pt>
                <c:pt idx="239">
                  <c:v>-0.2222222222222222</c:v>
                </c:pt>
                <c:pt idx="240">
                  <c:v>0.5185185185185185</c:v>
                </c:pt>
                <c:pt idx="241">
                  <c:v>0.5925925925925926</c:v>
                </c:pt>
                <c:pt idx="242">
                  <c:v>0.4074074074074074</c:v>
                </c:pt>
                <c:pt idx="243">
                  <c:v>0.2222222222222222</c:v>
                </c:pt>
                <c:pt idx="244">
                  <c:v>-0.2222222222222222</c:v>
                </c:pt>
                <c:pt idx="245">
                  <c:v>0.25925925925925924</c:v>
                </c:pt>
                <c:pt idx="246">
                  <c:v>0.48148148148148145</c:v>
                </c:pt>
                <c:pt idx="247">
                  <c:v>0</c:v>
                </c:pt>
                <c:pt idx="248">
                  <c:v>0</c:v>
                </c:pt>
                <c:pt idx="249">
                  <c:v>0.2962962962962963</c:v>
                </c:pt>
                <c:pt idx="250">
                  <c:v>0.2222222222222222</c:v>
                </c:pt>
                <c:pt idx="251">
                  <c:v>0</c:v>
                </c:pt>
                <c:pt idx="252">
                  <c:v>0.2962962962962963</c:v>
                </c:pt>
                <c:pt idx="253">
                  <c:v>0</c:v>
                </c:pt>
                <c:pt idx="254">
                  <c:v>0.2962962962962963</c:v>
                </c:pt>
                <c:pt idx="255">
                  <c:v>0.2962962962962963</c:v>
                </c:pt>
                <c:pt idx="256">
                  <c:v>0.4074074074074074</c:v>
                </c:pt>
                <c:pt idx="257">
                  <c:v>0</c:v>
                </c:pt>
                <c:pt idx="258">
                  <c:v>0.2962962962962963</c:v>
                </c:pt>
                <c:pt idx="259">
                  <c:v>0.25925925925925924</c:v>
                </c:pt>
                <c:pt idx="260">
                  <c:v>0.2222222222222222</c:v>
                </c:pt>
                <c:pt idx="261">
                  <c:v>0.2222222222222222</c:v>
                </c:pt>
                <c:pt idx="262">
                  <c:v>0.3333333333333333</c:v>
                </c:pt>
                <c:pt idx="263">
                  <c:v>0.18518518518518517</c:v>
                </c:pt>
                <c:pt idx="264">
                  <c:v>0.2222222222222222</c:v>
                </c:pt>
                <c:pt idx="265">
                  <c:v>0.18518518518518517</c:v>
                </c:pt>
                <c:pt idx="266">
                  <c:v>0.3333333333333333</c:v>
                </c:pt>
                <c:pt idx="267">
                  <c:v>0.2962962962962963</c:v>
                </c:pt>
                <c:pt idx="268">
                  <c:v>0.2222222222222222</c:v>
                </c:pt>
                <c:pt idx="269">
                  <c:v>0</c:v>
                </c:pt>
                <c:pt idx="270">
                  <c:v>0.25925925925925924</c:v>
                </c:pt>
                <c:pt idx="271">
                  <c:v>0.25925925925925924</c:v>
                </c:pt>
                <c:pt idx="272">
                  <c:v>0.18518518518518517</c:v>
                </c:pt>
                <c:pt idx="273">
                  <c:v>0.25925925925925924</c:v>
                </c:pt>
                <c:pt idx="274">
                  <c:v>0.2222222222222222</c:v>
                </c:pt>
                <c:pt idx="275">
                  <c:v>0</c:v>
                </c:pt>
                <c:pt idx="276">
                  <c:v>0.2222222222222222</c:v>
                </c:pt>
                <c:pt idx="277">
                  <c:v>0</c:v>
                </c:pt>
                <c:pt idx="278">
                  <c:v>0.18518518518518517</c:v>
                </c:pt>
                <c:pt idx="279">
                  <c:v>0.2962962962962963</c:v>
                </c:pt>
                <c:pt idx="280">
                  <c:v>0.18518518518518517</c:v>
                </c:pt>
                <c:pt idx="281">
                  <c:v>0.2222222222222222</c:v>
                </c:pt>
                <c:pt idx="282">
                  <c:v>0.2962962962962963</c:v>
                </c:pt>
                <c:pt idx="283">
                  <c:v>0</c:v>
                </c:pt>
                <c:pt idx="284">
                  <c:v>0.2962962962962963</c:v>
                </c:pt>
                <c:pt idx="285">
                  <c:v>0.2222222222222222</c:v>
                </c:pt>
                <c:pt idx="286">
                  <c:v>0.25925925925925924</c:v>
                </c:pt>
                <c:pt idx="287">
                  <c:v>0.18518518518518517</c:v>
                </c:pt>
                <c:pt idx="288">
                  <c:v>0.2962962962962963</c:v>
                </c:pt>
                <c:pt idx="289">
                  <c:v>0</c:v>
                </c:pt>
                <c:pt idx="290">
                  <c:v>0.25925925925925924</c:v>
                </c:pt>
                <c:pt idx="291">
                  <c:v>0.2962962962962963</c:v>
                </c:pt>
                <c:pt idx="292">
                  <c:v>0.2222222222222222</c:v>
                </c:pt>
                <c:pt idx="293">
                  <c:v>0.18518518518518517</c:v>
                </c:pt>
                <c:pt idx="294">
                  <c:v>0.2222222222222222</c:v>
                </c:pt>
                <c:pt idx="295">
                  <c:v>0.2222222222222222</c:v>
                </c:pt>
                <c:pt idx="296">
                  <c:v>0.3333333333333333</c:v>
                </c:pt>
                <c:pt idx="297">
                  <c:v>0.18518518518518517</c:v>
                </c:pt>
                <c:pt idx="298">
                  <c:v>0.2962962962962963</c:v>
                </c:pt>
              </c:numCache>
            </c:numRef>
          </c:val>
          <c:smooth val="0"/>
        </c:ser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G's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2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</c:numCache>
            </c:numRef>
          </c:cat>
          <c:val>
            <c:numRef>
              <c:f>'DOWNLOADED DATA'!$I$3:$I$301</c:f>
              <c:numCache>
                <c:ptCount val="299"/>
                <c:pt idx="0">
                  <c:v>0.18518518518518517</c:v>
                </c:pt>
                <c:pt idx="1">
                  <c:v>0.25925925925925924</c:v>
                </c:pt>
                <c:pt idx="2">
                  <c:v>0.18518518518518517</c:v>
                </c:pt>
                <c:pt idx="3">
                  <c:v>0.2222222222222222</c:v>
                </c:pt>
                <c:pt idx="4">
                  <c:v>0.18518518518518517</c:v>
                </c:pt>
                <c:pt idx="5">
                  <c:v>0.25925925925925924</c:v>
                </c:pt>
                <c:pt idx="6">
                  <c:v>0</c:v>
                </c:pt>
                <c:pt idx="7">
                  <c:v>0.2222222222222222</c:v>
                </c:pt>
                <c:pt idx="8">
                  <c:v>0.2222222222222222</c:v>
                </c:pt>
                <c:pt idx="9">
                  <c:v>0.18518518518518517</c:v>
                </c:pt>
                <c:pt idx="10">
                  <c:v>0.25925925925925924</c:v>
                </c:pt>
                <c:pt idx="11">
                  <c:v>0.2962962962962963</c:v>
                </c:pt>
                <c:pt idx="12">
                  <c:v>0.25925925925925924</c:v>
                </c:pt>
                <c:pt idx="13">
                  <c:v>0.2222222222222222</c:v>
                </c:pt>
                <c:pt idx="14">
                  <c:v>0.2222222222222222</c:v>
                </c:pt>
                <c:pt idx="15">
                  <c:v>0.18518518518518517</c:v>
                </c:pt>
                <c:pt idx="16">
                  <c:v>0.18518518518518517</c:v>
                </c:pt>
                <c:pt idx="17">
                  <c:v>0.25925925925925924</c:v>
                </c:pt>
                <c:pt idx="18">
                  <c:v>0.2222222222222222</c:v>
                </c:pt>
                <c:pt idx="19">
                  <c:v>0.2962962962962963</c:v>
                </c:pt>
                <c:pt idx="20">
                  <c:v>0.2962962962962963</c:v>
                </c:pt>
                <c:pt idx="21">
                  <c:v>0.18518518518518517</c:v>
                </c:pt>
                <c:pt idx="22">
                  <c:v>0.2222222222222222</c:v>
                </c:pt>
                <c:pt idx="23">
                  <c:v>0.37037037037037035</c:v>
                </c:pt>
                <c:pt idx="24">
                  <c:v>0.2962962962962963</c:v>
                </c:pt>
                <c:pt idx="25">
                  <c:v>0.4444444444444444</c:v>
                </c:pt>
                <c:pt idx="26">
                  <c:v>6.7407407407407405</c:v>
                </c:pt>
                <c:pt idx="27">
                  <c:v>7.444444444444445</c:v>
                </c:pt>
                <c:pt idx="28">
                  <c:v>-1.037037037037037</c:v>
                </c:pt>
                <c:pt idx="29">
                  <c:v>-2.740740740740741</c:v>
                </c:pt>
                <c:pt idx="30">
                  <c:v>-3.074074074074074</c:v>
                </c:pt>
                <c:pt idx="31">
                  <c:v>-2.4444444444444446</c:v>
                </c:pt>
                <c:pt idx="32">
                  <c:v>-3.2962962962962963</c:v>
                </c:pt>
                <c:pt idx="33">
                  <c:v>-1.2592592592592593</c:v>
                </c:pt>
                <c:pt idx="34">
                  <c:v>-1.4444444444444444</c:v>
                </c:pt>
                <c:pt idx="35">
                  <c:v>-1.4444444444444444</c:v>
                </c:pt>
                <c:pt idx="36">
                  <c:v>-1.7037037037037037</c:v>
                </c:pt>
                <c:pt idx="37">
                  <c:v>-0.7777777777777778</c:v>
                </c:pt>
                <c:pt idx="38">
                  <c:v>0.18518518518518517</c:v>
                </c:pt>
                <c:pt idx="39">
                  <c:v>0.4444444444444444</c:v>
                </c:pt>
                <c:pt idx="40">
                  <c:v>1.7777777777777777</c:v>
                </c:pt>
                <c:pt idx="41">
                  <c:v>1.9259259259259258</c:v>
                </c:pt>
                <c:pt idx="42">
                  <c:v>1.6666666666666667</c:v>
                </c:pt>
                <c:pt idx="43">
                  <c:v>0.9629629629629629</c:v>
                </c:pt>
                <c:pt idx="44">
                  <c:v>-0.2222222222222222</c:v>
                </c:pt>
                <c:pt idx="45">
                  <c:v>0.5555555555555556</c:v>
                </c:pt>
                <c:pt idx="46">
                  <c:v>0.4444444444444444</c:v>
                </c:pt>
                <c:pt idx="47">
                  <c:v>0.4444444444444444</c:v>
                </c:pt>
                <c:pt idx="48">
                  <c:v>0.37037037037037035</c:v>
                </c:pt>
                <c:pt idx="49">
                  <c:v>0.2962962962962963</c:v>
                </c:pt>
                <c:pt idx="50">
                  <c:v>0</c:v>
                </c:pt>
                <c:pt idx="51">
                  <c:v>0</c:v>
                </c:pt>
                <c:pt idx="52">
                  <c:v>0.25925925925925924</c:v>
                </c:pt>
                <c:pt idx="53">
                  <c:v>0.37037037037037035</c:v>
                </c:pt>
                <c:pt idx="54">
                  <c:v>0.2222222222222222</c:v>
                </c:pt>
                <c:pt idx="55">
                  <c:v>0.18518518518518517</c:v>
                </c:pt>
                <c:pt idx="56">
                  <c:v>0.2222222222222222</c:v>
                </c:pt>
                <c:pt idx="57">
                  <c:v>0.18518518518518517</c:v>
                </c:pt>
                <c:pt idx="58">
                  <c:v>0.2222222222222222</c:v>
                </c:pt>
                <c:pt idx="59">
                  <c:v>0.2222222222222222</c:v>
                </c:pt>
                <c:pt idx="60">
                  <c:v>0.2222222222222222</c:v>
                </c:pt>
                <c:pt idx="61">
                  <c:v>0.2962962962962963</c:v>
                </c:pt>
                <c:pt idx="62">
                  <c:v>0.2962962962962963</c:v>
                </c:pt>
                <c:pt idx="63">
                  <c:v>0.18518518518518517</c:v>
                </c:pt>
                <c:pt idx="64">
                  <c:v>0</c:v>
                </c:pt>
                <c:pt idx="65">
                  <c:v>0.2962962962962963</c:v>
                </c:pt>
                <c:pt idx="66">
                  <c:v>0.2222222222222222</c:v>
                </c:pt>
                <c:pt idx="67">
                  <c:v>0.2962962962962963</c:v>
                </c:pt>
                <c:pt idx="68">
                  <c:v>0.25925925925925924</c:v>
                </c:pt>
                <c:pt idx="69">
                  <c:v>0.2222222222222222</c:v>
                </c:pt>
                <c:pt idx="70">
                  <c:v>0.25925925925925924</c:v>
                </c:pt>
                <c:pt idx="71">
                  <c:v>0.3333333333333333</c:v>
                </c:pt>
                <c:pt idx="72">
                  <c:v>0.2222222222222222</c:v>
                </c:pt>
                <c:pt idx="73">
                  <c:v>0.2962962962962963</c:v>
                </c:pt>
                <c:pt idx="74">
                  <c:v>0.2222222222222222</c:v>
                </c:pt>
                <c:pt idx="75">
                  <c:v>0.25925925925925924</c:v>
                </c:pt>
                <c:pt idx="76">
                  <c:v>0.25925925925925924</c:v>
                </c:pt>
                <c:pt idx="77">
                  <c:v>0.25925925925925924</c:v>
                </c:pt>
                <c:pt idx="78">
                  <c:v>0.2222222222222222</c:v>
                </c:pt>
                <c:pt idx="79">
                  <c:v>0.25925925925925924</c:v>
                </c:pt>
                <c:pt idx="80">
                  <c:v>0.2222222222222222</c:v>
                </c:pt>
                <c:pt idx="81">
                  <c:v>0.4444444444444444</c:v>
                </c:pt>
                <c:pt idx="82">
                  <c:v>0.2962962962962963</c:v>
                </c:pt>
                <c:pt idx="83">
                  <c:v>0</c:v>
                </c:pt>
                <c:pt idx="84">
                  <c:v>4.148148148148148</c:v>
                </c:pt>
                <c:pt idx="85">
                  <c:v>12.703703703703704</c:v>
                </c:pt>
                <c:pt idx="86">
                  <c:v>4.222222222222222</c:v>
                </c:pt>
                <c:pt idx="87">
                  <c:v>-8.444444444444445</c:v>
                </c:pt>
                <c:pt idx="88">
                  <c:v>-3.7037037037037037</c:v>
                </c:pt>
                <c:pt idx="89">
                  <c:v>-2.962962962962963</c:v>
                </c:pt>
                <c:pt idx="90">
                  <c:v>-1.4444444444444444</c:v>
                </c:pt>
                <c:pt idx="91">
                  <c:v>0</c:v>
                </c:pt>
                <c:pt idx="92">
                  <c:v>0</c:v>
                </c:pt>
                <c:pt idx="93">
                  <c:v>-0.18518518518518517</c:v>
                </c:pt>
                <c:pt idx="94">
                  <c:v>-0.2222222222222222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-0.18518518518518517</c:v>
                </c:pt>
                <c:pt idx="104">
                  <c:v>-0.18518518518518517</c:v>
                </c:pt>
                <c:pt idx="105">
                  <c:v>0</c:v>
                </c:pt>
                <c:pt idx="106">
                  <c:v>-0.37037037037037035</c:v>
                </c:pt>
                <c:pt idx="107">
                  <c:v>-0.4074074074074074</c:v>
                </c:pt>
                <c:pt idx="108">
                  <c:v>-0.3333333333333333</c:v>
                </c:pt>
                <c:pt idx="109">
                  <c:v>-0.5925925925925926</c:v>
                </c:pt>
                <c:pt idx="110">
                  <c:v>-0.37037037037037035</c:v>
                </c:pt>
                <c:pt idx="111">
                  <c:v>0.18518518518518517</c:v>
                </c:pt>
                <c:pt idx="112">
                  <c:v>0</c:v>
                </c:pt>
                <c:pt idx="113">
                  <c:v>-0.2222222222222222</c:v>
                </c:pt>
                <c:pt idx="114">
                  <c:v>0.37037037037037035</c:v>
                </c:pt>
                <c:pt idx="115">
                  <c:v>0.4074074074074074</c:v>
                </c:pt>
                <c:pt idx="116">
                  <c:v>0.18518518518518517</c:v>
                </c:pt>
                <c:pt idx="117">
                  <c:v>0.2962962962962963</c:v>
                </c:pt>
                <c:pt idx="118">
                  <c:v>0.2222222222222222</c:v>
                </c:pt>
                <c:pt idx="119">
                  <c:v>0.25925925925925924</c:v>
                </c:pt>
                <c:pt idx="120">
                  <c:v>0.2962962962962963</c:v>
                </c:pt>
                <c:pt idx="121">
                  <c:v>0</c:v>
                </c:pt>
                <c:pt idx="122">
                  <c:v>0.4074074074074074</c:v>
                </c:pt>
                <c:pt idx="123">
                  <c:v>0.48148148148148145</c:v>
                </c:pt>
                <c:pt idx="124">
                  <c:v>0.6296296296296297</c:v>
                </c:pt>
                <c:pt idx="125">
                  <c:v>0.7037037037037037</c:v>
                </c:pt>
                <c:pt idx="126">
                  <c:v>0.48148148148148145</c:v>
                </c:pt>
                <c:pt idx="127">
                  <c:v>0.5555555555555556</c:v>
                </c:pt>
                <c:pt idx="128">
                  <c:v>0.37037037037037035</c:v>
                </c:pt>
                <c:pt idx="129">
                  <c:v>0.4444444444444444</c:v>
                </c:pt>
                <c:pt idx="130">
                  <c:v>0.5185185185185185</c:v>
                </c:pt>
                <c:pt idx="131">
                  <c:v>0</c:v>
                </c:pt>
                <c:pt idx="132">
                  <c:v>0.2962962962962963</c:v>
                </c:pt>
                <c:pt idx="133">
                  <c:v>0.2962962962962963</c:v>
                </c:pt>
                <c:pt idx="134">
                  <c:v>0</c:v>
                </c:pt>
                <c:pt idx="135">
                  <c:v>0.25925925925925924</c:v>
                </c:pt>
                <c:pt idx="136">
                  <c:v>0.37037037037037035</c:v>
                </c:pt>
                <c:pt idx="137">
                  <c:v>0</c:v>
                </c:pt>
                <c:pt idx="138">
                  <c:v>0.18518518518518517</c:v>
                </c:pt>
                <c:pt idx="139">
                  <c:v>0.4074074074074074</c:v>
                </c:pt>
                <c:pt idx="140">
                  <c:v>0.18518518518518517</c:v>
                </c:pt>
                <c:pt idx="141">
                  <c:v>0</c:v>
                </c:pt>
                <c:pt idx="142">
                  <c:v>0.2222222222222222</c:v>
                </c:pt>
                <c:pt idx="143">
                  <c:v>0.4074074074074074</c:v>
                </c:pt>
                <c:pt idx="144">
                  <c:v>0</c:v>
                </c:pt>
                <c:pt idx="145">
                  <c:v>0</c:v>
                </c:pt>
                <c:pt idx="146">
                  <c:v>0.2222222222222222</c:v>
                </c:pt>
                <c:pt idx="147">
                  <c:v>0.2222222222222222</c:v>
                </c:pt>
                <c:pt idx="148">
                  <c:v>0.2962962962962963</c:v>
                </c:pt>
                <c:pt idx="149">
                  <c:v>0.25925925925925924</c:v>
                </c:pt>
                <c:pt idx="150">
                  <c:v>0.25925925925925924</c:v>
                </c:pt>
                <c:pt idx="151">
                  <c:v>0</c:v>
                </c:pt>
                <c:pt idx="152">
                  <c:v>0.25925925925925924</c:v>
                </c:pt>
                <c:pt idx="153">
                  <c:v>0.25925925925925924</c:v>
                </c:pt>
                <c:pt idx="154">
                  <c:v>0.25925925925925924</c:v>
                </c:pt>
                <c:pt idx="155">
                  <c:v>0.3333333333333333</c:v>
                </c:pt>
                <c:pt idx="156">
                  <c:v>0.2222222222222222</c:v>
                </c:pt>
                <c:pt idx="157">
                  <c:v>0.2962962962962963</c:v>
                </c:pt>
                <c:pt idx="158">
                  <c:v>0.18518518518518517</c:v>
                </c:pt>
                <c:pt idx="159">
                  <c:v>0.3333333333333333</c:v>
                </c:pt>
                <c:pt idx="160">
                  <c:v>9.703703703703704</c:v>
                </c:pt>
                <c:pt idx="161">
                  <c:v>19.59259259259259</c:v>
                </c:pt>
                <c:pt idx="162">
                  <c:v>-4.888888888888889</c:v>
                </c:pt>
                <c:pt idx="163">
                  <c:v>-11.925925925925926</c:v>
                </c:pt>
                <c:pt idx="164">
                  <c:v>-3.962962962962963</c:v>
                </c:pt>
                <c:pt idx="165">
                  <c:v>0.4444444444444444</c:v>
                </c:pt>
                <c:pt idx="166">
                  <c:v>0.37037037037037035</c:v>
                </c:pt>
                <c:pt idx="167">
                  <c:v>0.18518518518518517</c:v>
                </c:pt>
                <c:pt idx="168">
                  <c:v>0</c:v>
                </c:pt>
                <c:pt idx="169">
                  <c:v>0</c:v>
                </c:pt>
                <c:pt idx="170">
                  <c:v>-0.2962962962962963</c:v>
                </c:pt>
                <c:pt idx="171">
                  <c:v>-0.3333333333333333</c:v>
                </c:pt>
                <c:pt idx="172">
                  <c:v>-0.2962962962962963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-0.3333333333333333</c:v>
                </c:pt>
                <c:pt idx="183">
                  <c:v>-0.8888888888888888</c:v>
                </c:pt>
                <c:pt idx="184">
                  <c:v>-1.4814814814814814</c:v>
                </c:pt>
                <c:pt idx="185">
                  <c:v>-0.9629629629629629</c:v>
                </c:pt>
                <c:pt idx="186">
                  <c:v>-19.814814814814813</c:v>
                </c:pt>
                <c:pt idx="187">
                  <c:v>20.074074074074073</c:v>
                </c:pt>
                <c:pt idx="188">
                  <c:v>13.25925925925926</c:v>
                </c:pt>
                <c:pt idx="189">
                  <c:v>-0.7037037037037037</c:v>
                </c:pt>
                <c:pt idx="190">
                  <c:v>0.8148148148148148</c:v>
                </c:pt>
                <c:pt idx="191">
                  <c:v>0.25925925925925924</c:v>
                </c:pt>
                <c:pt idx="192">
                  <c:v>0.4074074074074074</c:v>
                </c:pt>
                <c:pt idx="193">
                  <c:v>0.5555555555555556</c:v>
                </c:pt>
                <c:pt idx="194">
                  <c:v>0</c:v>
                </c:pt>
                <c:pt idx="195">
                  <c:v>0.5925925925925926</c:v>
                </c:pt>
                <c:pt idx="196">
                  <c:v>0</c:v>
                </c:pt>
                <c:pt idx="197">
                  <c:v>0</c:v>
                </c:pt>
                <c:pt idx="198">
                  <c:v>0.18518518518518517</c:v>
                </c:pt>
                <c:pt idx="199">
                  <c:v>0</c:v>
                </c:pt>
                <c:pt idx="200">
                  <c:v>0.5925925925925926</c:v>
                </c:pt>
                <c:pt idx="201">
                  <c:v>0.18518518518518517</c:v>
                </c:pt>
                <c:pt idx="202">
                  <c:v>0.2962962962962963</c:v>
                </c:pt>
                <c:pt idx="203">
                  <c:v>0.5555555555555556</c:v>
                </c:pt>
                <c:pt idx="204">
                  <c:v>0.2222222222222222</c:v>
                </c:pt>
                <c:pt idx="205">
                  <c:v>0.3333333333333333</c:v>
                </c:pt>
                <c:pt idx="206">
                  <c:v>0.2962962962962963</c:v>
                </c:pt>
                <c:pt idx="207">
                  <c:v>0.2222222222222222</c:v>
                </c:pt>
                <c:pt idx="208">
                  <c:v>0</c:v>
                </c:pt>
                <c:pt idx="209">
                  <c:v>0.3333333333333333</c:v>
                </c:pt>
                <c:pt idx="210">
                  <c:v>0.2962962962962963</c:v>
                </c:pt>
                <c:pt idx="211">
                  <c:v>0.2962962962962963</c:v>
                </c:pt>
                <c:pt idx="212">
                  <c:v>0.7777777777777778</c:v>
                </c:pt>
                <c:pt idx="213">
                  <c:v>18.444444444444443</c:v>
                </c:pt>
                <c:pt idx="214">
                  <c:v>7.518518518518518</c:v>
                </c:pt>
                <c:pt idx="215">
                  <c:v>-14.11111111111111</c:v>
                </c:pt>
                <c:pt idx="216">
                  <c:v>-8.962962962962964</c:v>
                </c:pt>
                <c:pt idx="217">
                  <c:v>-1.4074074074074074</c:v>
                </c:pt>
                <c:pt idx="218">
                  <c:v>-0.5555555555555556</c:v>
                </c:pt>
                <c:pt idx="219">
                  <c:v>0</c:v>
                </c:pt>
                <c:pt idx="220">
                  <c:v>0</c:v>
                </c:pt>
                <c:pt idx="221">
                  <c:v>-0.6296296296296297</c:v>
                </c:pt>
                <c:pt idx="222">
                  <c:v>-0.4074074074074074</c:v>
                </c:pt>
                <c:pt idx="223">
                  <c:v>0</c:v>
                </c:pt>
                <c:pt idx="224">
                  <c:v>-0.48148148148148145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-1.1111111111111112</c:v>
                </c:pt>
                <c:pt idx="233">
                  <c:v>-1.6666666666666667</c:v>
                </c:pt>
                <c:pt idx="234">
                  <c:v>-0.18518518518518517</c:v>
                </c:pt>
                <c:pt idx="235">
                  <c:v>-2.5555555555555554</c:v>
                </c:pt>
                <c:pt idx="236">
                  <c:v>-19.37037037037037</c:v>
                </c:pt>
                <c:pt idx="237">
                  <c:v>26.85185185185185</c:v>
                </c:pt>
                <c:pt idx="238">
                  <c:v>1</c:v>
                </c:pt>
                <c:pt idx="239">
                  <c:v>-0.2222222222222222</c:v>
                </c:pt>
                <c:pt idx="240">
                  <c:v>0.5185185185185185</c:v>
                </c:pt>
                <c:pt idx="241">
                  <c:v>0.5925925925925926</c:v>
                </c:pt>
                <c:pt idx="242">
                  <c:v>0.4074074074074074</c:v>
                </c:pt>
                <c:pt idx="243">
                  <c:v>0.2222222222222222</c:v>
                </c:pt>
                <c:pt idx="244">
                  <c:v>-0.2222222222222222</c:v>
                </c:pt>
                <c:pt idx="245">
                  <c:v>0.25925925925925924</c:v>
                </c:pt>
                <c:pt idx="246">
                  <c:v>0.48148148148148145</c:v>
                </c:pt>
                <c:pt idx="247">
                  <c:v>0</c:v>
                </c:pt>
                <c:pt idx="248">
                  <c:v>0</c:v>
                </c:pt>
                <c:pt idx="249">
                  <c:v>0.2962962962962963</c:v>
                </c:pt>
                <c:pt idx="250">
                  <c:v>0.2222222222222222</c:v>
                </c:pt>
                <c:pt idx="251">
                  <c:v>0</c:v>
                </c:pt>
                <c:pt idx="252">
                  <c:v>0.2962962962962963</c:v>
                </c:pt>
                <c:pt idx="253">
                  <c:v>0</c:v>
                </c:pt>
                <c:pt idx="254">
                  <c:v>0.2962962962962963</c:v>
                </c:pt>
                <c:pt idx="255">
                  <c:v>0.2962962962962963</c:v>
                </c:pt>
                <c:pt idx="256">
                  <c:v>0.4074074074074074</c:v>
                </c:pt>
                <c:pt idx="257">
                  <c:v>0</c:v>
                </c:pt>
                <c:pt idx="258">
                  <c:v>0.2962962962962963</c:v>
                </c:pt>
                <c:pt idx="259">
                  <c:v>0.25925925925925924</c:v>
                </c:pt>
                <c:pt idx="260">
                  <c:v>0.2222222222222222</c:v>
                </c:pt>
                <c:pt idx="261">
                  <c:v>0.2222222222222222</c:v>
                </c:pt>
                <c:pt idx="262">
                  <c:v>0.3333333333333333</c:v>
                </c:pt>
                <c:pt idx="263">
                  <c:v>0.18518518518518517</c:v>
                </c:pt>
                <c:pt idx="264">
                  <c:v>0.2222222222222222</c:v>
                </c:pt>
                <c:pt idx="265">
                  <c:v>0.18518518518518517</c:v>
                </c:pt>
                <c:pt idx="266">
                  <c:v>0.3333333333333333</c:v>
                </c:pt>
                <c:pt idx="267">
                  <c:v>0.2962962962962963</c:v>
                </c:pt>
                <c:pt idx="268">
                  <c:v>0.2222222222222222</c:v>
                </c:pt>
                <c:pt idx="269">
                  <c:v>0</c:v>
                </c:pt>
                <c:pt idx="270">
                  <c:v>0.25925925925925924</c:v>
                </c:pt>
                <c:pt idx="271">
                  <c:v>0.25925925925925924</c:v>
                </c:pt>
                <c:pt idx="272">
                  <c:v>0.18518518518518517</c:v>
                </c:pt>
                <c:pt idx="273">
                  <c:v>0.25925925925925924</c:v>
                </c:pt>
                <c:pt idx="274">
                  <c:v>0.2222222222222222</c:v>
                </c:pt>
                <c:pt idx="275">
                  <c:v>0</c:v>
                </c:pt>
                <c:pt idx="276">
                  <c:v>0.2222222222222222</c:v>
                </c:pt>
                <c:pt idx="277">
                  <c:v>0</c:v>
                </c:pt>
                <c:pt idx="278">
                  <c:v>0.18518518518518517</c:v>
                </c:pt>
                <c:pt idx="279">
                  <c:v>0.2962962962962963</c:v>
                </c:pt>
                <c:pt idx="280">
                  <c:v>0.18518518518518517</c:v>
                </c:pt>
                <c:pt idx="281">
                  <c:v>0.2222222222222222</c:v>
                </c:pt>
                <c:pt idx="282">
                  <c:v>0.2962962962962963</c:v>
                </c:pt>
                <c:pt idx="283">
                  <c:v>0</c:v>
                </c:pt>
                <c:pt idx="284">
                  <c:v>0.2962962962962963</c:v>
                </c:pt>
                <c:pt idx="285">
                  <c:v>0.2222222222222222</c:v>
                </c:pt>
                <c:pt idx="286">
                  <c:v>0.25925925925925924</c:v>
                </c:pt>
                <c:pt idx="287">
                  <c:v>0.18518518518518517</c:v>
                </c:pt>
                <c:pt idx="288">
                  <c:v>0.2962962962962963</c:v>
                </c:pt>
                <c:pt idx="289">
                  <c:v>0</c:v>
                </c:pt>
                <c:pt idx="290">
                  <c:v>0.25925925925925924</c:v>
                </c:pt>
                <c:pt idx="291">
                  <c:v>0.2962962962962963</c:v>
                </c:pt>
                <c:pt idx="292">
                  <c:v>0.2222222222222222</c:v>
                </c:pt>
                <c:pt idx="293">
                  <c:v>0.18518518518518517</c:v>
                </c:pt>
                <c:pt idx="294">
                  <c:v>0.2222222222222222</c:v>
                </c:pt>
                <c:pt idx="295">
                  <c:v>0.2222222222222222</c:v>
                </c:pt>
                <c:pt idx="296">
                  <c:v>0.3333333333333333</c:v>
                </c:pt>
                <c:pt idx="297">
                  <c:v>0.18518518518518517</c:v>
                </c:pt>
                <c:pt idx="298">
                  <c:v>0.2962962962962963</c:v>
                </c:pt>
              </c:numCache>
            </c:numRef>
          </c:val>
          <c:smooth val="0"/>
        </c:ser>
        <c:axId val="6515619"/>
        <c:axId val="58640572"/>
      </c:line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0572"/>
        <c:crosses val="autoZero"/>
        <c:auto val="1"/>
        <c:lblOffset val="100"/>
        <c:noMultiLvlLbl val="0"/>
      </c:catAx>
      <c:valAx>
        <c:axId val="58640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19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10</xdr:col>
      <xdr:colOff>609600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523875"/>
        <a:ext cx="56578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10</xdr:col>
      <xdr:colOff>609600</xdr:colOff>
      <xdr:row>27</xdr:row>
      <xdr:rowOff>9525</xdr:rowOff>
    </xdr:to>
    <xdr:graphicFrame>
      <xdr:nvGraphicFramePr>
        <xdr:cNvPr id="2" name="Chart 6"/>
        <xdr:cNvGraphicFramePr/>
      </xdr:nvGraphicFramePr>
      <xdr:xfrm>
        <a:off x="0" y="2628900"/>
        <a:ext cx="56578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39</xdr:row>
      <xdr:rowOff>152400</xdr:rowOff>
    </xdr:to>
    <xdr:graphicFrame>
      <xdr:nvGraphicFramePr>
        <xdr:cNvPr id="3" name="Chart 7"/>
        <xdr:cNvGraphicFramePr/>
      </xdr:nvGraphicFramePr>
      <xdr:xfrm>
        <a:off x="0" y="4714875"/>
        <a:ext cx="56673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N301"/>
  <sheetViews>
    <sheetView tabSelected="1" workbookViewId="0" topLeftCell="A1">
      <selection activeCell="J296" sqref="J296"/>
    </sheetView>
  </sheetViews>
  <sheetFormatPr defaultColWidth="9.140625" defaultRowHeight="12.75"/>
  <cols>
    <col min="1" max="1" width="13.00390625" style="5" customWidth="1"/>
    <col min="2" max="2" width="7.7109375" style="1" customWidth="1"/>
    <col min="3" max="3" width="8.00390625" style="1" customWidth="1"/>
    <col min="4" max="4" width="9.28125" style="1" customWidth="1"/>
    <col min="5" max="5" width="8.8515625" style="1" customWidth="1"/>
    <col min="6" max="6" width="9.57421875" style="1" customWidth="1"/>
    <col min="7" max="7" width="10.28125" style="1" customWidth="1"/>
    <col min="8" max="8" width="8.7109375" style="1" customWidth="1"/>
    <col min="9" max="10" width="10.421875" style="1" customWidth="1"/>
    <col min="11" max="11" width="10.7109375" style="1" customWidth="1"/>
    <col min="12" max="12" width="8.57421875" style="0" customWidth="1"/>
    <col min="14" max="14" width="14.7109375" style="0" bestFit="1" customWidth="1"/>
  </cols>
  <sheetData>
    <row r="1" spans="1:12" s="3" customFormat="1" ht="45.75" customHeight="1" thickBot="1">
      <c r="A1" s="9" t="s">
        <v>1</v>
      </c>
      <c r="B1" s="10" t="s">
        <v>2</v>
      </c>
      <c r="C1" s="11" t="s">
        <v>3</v>
      </c>
      <c r="D1" s="12" t="s">
        <v>9</v>
      </c>
      <c r="E1" s="13" t="s">
        <v>17</v>
      </c>
      <c r="F1" s="14" t="s">
        <v>4</v>
      </c>
      <c r="G1" s="15" t="s">
        <v>6</v>
      </c>
      <c r="H1" s="16" t="s">
        <v>8</v>
      </c>
      <c r="I1" s="17" t="s">
        <v>7</v>
      </c>
      <c r="J1" s="2"/>
      <c r="K1" s="2"/>
      <c r="L1" s="4"/>
    </row>
    <row r="2" spans="1:10" ht="13.5" thickTop="1">
      <c r="A2" s="33" t="s">
        <v>39</v>
      </c>
      <c r="B2" s="18">
        <v>0</v>
      </c>
      <c r="C2" s="20">
        <v>2491</v>
      </c>
      <c r="D2" s="22">
        <v>2487</v>
      </c>
      <c r="E2" s="24">
        <v>2484</v>
      </c>
      <c r="F2" s="57">
        <v>0</v>
      </c>
      <c r="G2" s="26">
        <f>C2-E2</f>
        <v>7</v>
      </c>
      <c r="H2" s="60">
        <f>IF(AND(G2&lt;5,G2&gt;-5),0,G2)</f>
        <v>7</v>
      </c>
      <c r="I2" s="61">
        <f>H2/27</f>
        <v>0.25925925925925924</v>
      </c>
      <c r="J2" s="7"/>
    </row>
    <row r="3" spans="1:10" ht="12.75">
      <c r="A3" s="34" t="s">
        <v>39</v>
      </c>
      <c r="B3" s="19">
        <v>0</v>
      </c>
      <c r="C3" s="21">
        <v>2489</v>
      </c>
      <c r="D3" s="23">
        <v>2487</v>
      </c>
      <c r="E3" s="25">
        <v>2484</v>
      </c>
      <c r="F3" s="58">
        <v>0</v>
      </c>
      <c r="G3" s="27">
        <f aca="true" t="shared" si="0" ref="G3:G66">C3-E3</f>
        <v>5</v>
      </c>
      <c r="H3" s="60">
        <f aca="true" t="shared" si="1" ref="H3:H66">IF(AND(G3&lt;5,G3&gt;-5),0,G3)</f>
        <v>5</v>
      </c>
      <c r="I3" s="62">
        <f aca="true" t="shared" si="2" ref="I3:I66">H3/27</f>
        <v>0.18518518518518517</v>
      </c>
      <c r="J3" s="7"/>
    </row>
    <row r="4" spans="1:14" ht="12.75">
      <c r="A4" s="34" t="s">
        <v>39</v>
      </c>
      <c r="B4" s="19">
        <v>0</v>
      </c>
      <c r="C4" s="21">
        <v>2491</v>
      </c>
      <c r="D4" s="23">
        <v>2488</v>
      </c>
      <c r="E4" s="25">
        <v>2484</v>
      </c>
      <c r="F4" s="58">
        <v>0</v>
      </c>
      <c r="G4" s="27">
        <f t="shared" si="0"/>
        <v>7</v>
      </c>
      <c r="H4" s="60">
        <f t="shared" si="1"/>
        <v>7</v>
      </c>
      <c r="I4" s="62">
        <f t="shared" si="2"/>
        <v>0.25925925925925924</v>
      </c>
      <c r="J4" s="7"/>
      <c r="N4" s="8"/>
    </row>
    <row r="5" spans="1:14" ht="12.75">
      <c r="A5" s="34" t="s">
        <v>39</v>
      </c>
      <c r="B5" s="19">
        <v>0</v>
      </c>
      <c r="C5" s="21">
        <v>2489</v>
      </c>
      <c r="D5" s="23">
        <v>2488</v>
      </c>
      <c r="E5" s="25">
        <v>2484</v>
      </c>
      <c r="F5" s="58">
        <v>0</v>
      </c>
      <c r="G5" s="27">
        <f t="shared" si="0"/>
        <v>5</v>
      </c>
      <c r="H5" s="60">
        <f t="shared" si="1"/>
        <v>5</v>
      </c>
      <c r="I5" s="62">
        <f t="shared" si="2"/>
        <v>0.18518518518518517</v>
      </c>
      <c r="J5" s="7"/>
      <c r="N5" s="8"/>
    </row>
    <row r="6" spans="1:14" ht="12.75">
      <c r="A6" s="34" t="s">
        <v>40</v>
      </c>
      <c r="B6" s="19">
        <v>0</v>
      </c>
      <c r="C6" s="21">
        <v>2490</v>
      </c>
      <c r="D6" s="23">
        <v>2489</v>
      </c>
      <c r="E6" s="25">
        <v>2484</v>
      </c>
      <c r="F6" s="58">
        <v>0</v>
      </c>
      <c r="G6" s="27">
        <f t="shared" si="0"/>
        <v>6</v>
      </c>
      <c r="H6" s="60">
        <f t="shared" si="1"/>
        <v>6</v>
      </c>
      <c r="I6" s="62">
        <f t="shared" si="2"/>
        <v>0.2222222222222222</v>
      </c>
      <c r="J6" s="7"/>
      <c r="N6" s="8"/>
    </row>
    <row r="7" spans="1:14" ht="12.75">
      <c r="A7" s="34" t="s">
        <v>40</v>
      </c>
      <c r="B7" s="19">
        <v>0</v>
      </c>
      <c r="C7" s="21">
        <v>2489</v>
      </c>
      <c r="D7" s="23">
        <v>2488</v>
      </c>
      <c r="E7" s="25">
        <v>2484</v>
      </c>
      <c r="F7" s="58">
        <v>0</v>
      </c>
      <c r="G7" s="27">
        <f t="shared" si="0"/>
        <v>5</v>
      </c>
      <c r="H7" s="60">
        <f t="shared" si="1"/>
        <v>5</v>
      </c>
      <c r="I7" s="62">
        <f t="shared" si="2"/>
        <v>0.18518518518518517</v>
      </c>
      <c r="J7" s="7"/>
      <c r="N7" s="8"/>
    </row>
    <row r="8" spans="1:14" ht="12.75">
      <c r="A8" s="34" t="s">
        <v>40</v>
      </c>
      <c r="B8" s="19">
        <v>0</v>
      </c>
      <c r="C8" s="21">
        <v>2491</v>
      </c>
      <c r="D8" s="23">
        <v>2489</v>
      </c>
      <c r="E8" s="25">
        <v>2484</v>
      </c>
      <c r="F8" s="58">
        <v>0</v>
      </c>
      <c r="G8" s="27">
        <f t="shared" si="0"/>
        <v>7</v>
      </c>
      <c r="H8" s="60">
        <f t="shared" si="1"/>
        <v>7</v>
      </c>
      <c r="I8" s="62">
        <f t="shared" si="2"/>
        <v>0.25925925925925924</v>
      </c>
      <c r="J8" s="7"/>
      <c r="N8" s="8"/>
    </row>
    <row r="9" spans="1:14" ht="12.75">
      <c r="A9" s="34" t="s">
        <v>40</v>
      </c>
      <c r="B9" s="19">
        <v>0</v>
      </c>
      <c r="C9" s="21">
        <v>2488</v>
      </c>
      <c r="D9" s="23">
        <v>2488</v>
      </c>
      <c r="E9" s="25">
        <v>2484</v>
      </c>
      <c r="F9" s="58">
        <v>0</v>
      </c>
      <c r="G9" s="27">
        <f t="shared" si="0"/>
        <v>4</v>
      </c>
      <c r="H9" s="60">
        <f t="shared" si="1"/>
        <v>0</v>
      </c>
      <c r="I9" s="62">
        <f t="shared" si="2"/>
        <v>0</v>
      </c>
      <c r="J9" s="7"/>
      <c r="N9" s="8"/>
    </row>
    <row r="10" spans="1:14" ht="12.75">
      <c r="A10" s="34" t="s">
        <v>40</v>
      </c>
      <c r="B10" s="19">
        <v>0</v>
      </c>
      <c r="C10" s="21">
        <v>2490</v>
      </c>
      <c r="D10" s="23">
        <v>2489</v>
      </c>
      <c r="E10" s="25">
        <v>2484</v>
      </c>
      <c r="F10" s="58">
        <v>0</v>
      </c>
      <c r="G10" s="27">
        <f t="shared" si="0"/>
        <v>6</v>
      </c>
      <c r="H10" s="60">
        <f t="shared" si="1"/>
        <v>6</v>
      </c>
      <c r="I10" s="62">
        <f t="shared" si="2"/>
        <v>0.2222222222222222</v>
      </c>
      <c r="J10" s="7"/>
      <c r="N10" s="8"/>
    </row>
    <row r="11" spans="1:14" ht="12.75">
      <c r="A11" s="34" t="s">
        <v>40</v>
      </c>
      <c r="B11" s="19">
        <v>0</v>
      </c>
      <c r="C11" s="21">
        <v>2490</v>
      </c>
      <c r="D11" s="23">
        <v>2489</v>
      </c>
      <c r="E11" s="25">
        <v>2484</v>
      </c>
      <c r="F11" s="58">
        <v>0</v>
      </c>
      <c r="G11" s="27">
        <f t="shared" si="0"/>
        <v>6</v>
      </c>
      <c r="H11" s="60">
        <f t="shared" si="1"/>
        <v>6</v>
      </c>
      <c r="I11" s="62">
        <f t="shared" si="2"/>
        <v>0.2222222222222222</v>
      </c>
      <c r="J11" s="7"/>
      <c r="N11" s="8"/>
    </row>
    <row r="12" spans="1:14" ht="12.75">
      <c r="A12" s="34" t="s">
        <v>40</v>
      </c>
      <c r="B12" s="19">
        <v>0</v>
      </c>
      <c r="C12" s="21">
        <v>2489</v>
      </c>
      <c r="D12" s="23">
        <v>2488</v>
      </c>
      <c r="E12" s="25">
        <v>2484</v>
      </c>
      <c r="F12" s="58">
        <v>0</v>
      </c>
      <c r="G12" s="27">
        <f t="shared" si="0"/>
        <v>5</v>
      </c>
      <c r="H12" s="60">
        <f t="shared" si="1"/>
        <v>5</v>
      </c>
      <c r="I12" s="62">
        <f t="shared" si="2"/>
        <v>0.18518518518518517</v>
      </c>
      <c r="J12" s="7"/>
      <c r="N12" s="8"/>
    </row>
    <row r="13" spans="1:14" ht="12.75">
      <c r="A13" s="34" t="s">
        <v>40</v>
      </c>
      <c r="B13" s="19">
        <v>0</v>
      </c>
      <c r="C13" s="21">
        <v>2491</v>
      </c>
      <c r="D13" s="23">
        <v>2489</v>
      </c>
      <c r="E13" s="25">
        <v>2484</v>
      </c>
      <c r="F13" s="58">
        <v>0</v>
      </c>
      <c r="G13" s="27">
        <f t="shared" si="0"/>
        <v>7</v>
      </c>
      <c r="H13" s="60">
        <f t="shared" si="1"/>
        <v>7</v>
      </c>
      <c r="I13" s="62">
        <f t="shared" si="2"/>
        <v>0.25925925925925924</v>
      </c>
      <c r="J13" s="7"/>
      <c r="N13" s="8"/>
    </row>
    <row r="14" spans="1:14" ht="12.75">
      <c r="A14" s="34" t="s">
        <v>40</v>
      </c>
      <c r="B14" s="19">
        <v>0</v>
      </c>
      <c r="C14" s="21">
        <v>2492</v>
      </c>
      <c r="D14" s="23">
        <v>2490</v>
      </c>
      <c r="E14" s="25">
        <v>2484</v>
      </c>
      <c r="F14" s="58">
        <v>0</v>
      </c>
      <c r="G14" s="27">
        <f t="shared" si="0"/>
        <v>8</v>
      </c>
      <c r="H14" s="60">
        <f t="shared" si="1"/>
        <v>8</v>
      </c>
      <c r="I14" s="62">
        <f t="shared" si="2"/>
        <v>0.2962962962962963</v>
      </c>
      <c r="J14" s="7"/>
      <c r="N14" s="8"/>
    </row>
    <row r="15" spans="1:14" ht="12.75">
      <c r="A15" s="34" t="s">
        <v>40</v>
      </c>
      <c r="B15" s="19">
        <v>0</v>
      </c>
      <c r="C15" s="21">
        <v>2491</v>
      </c>
      <c r="D15" s="23">
        <v>2490</v>
      </c>
      <c r="E15" s="25">
        <v>2484</v>
      </c>
      <c r="F15" s="58">
        <v>0</v>
      </c>
      <c r="G15" s="27">
        <f t="shared" si="0"/>
        <v>7</v>
      </c>
      <c r="H15" s="60">
        <f t="shared" si="1"/>
        <v>7</v>
      </c>
      <c r="I15" s="62">
        <f t="shared" si="2"/>
        <v>0.25925925925925924</v>
      </c>
      <c r="J15" s="7"/>
      <c r="N15" s="8"/>
    </row>
    <row r="16" spans="1:14" ht="12.75">
      <c r="A16" s="34" t="s">
        <v>40</v>
      </c>
      <c r="B16" s="19">
        <v>0</v>
      </c>
      <c r="C16" s="21">
        <v>2490</v>
      </c>
      <c r="D16" s="23">
        <v>2490</v>
      </c>
      <c r="E16" s="25">
        <v>2484</v>
      </c>
      <c r="F16" s="58">
        <v>0</v>
      </c>
      <c r="G16" s="27">
        <f t="shared" si="0"/>
        <v>6</v>
      </c>
      <c r="H16" s="60">
        <f t="shared" si="1"/>
        <v>6</v>
      </c>
      <c r="I16" s="62">
        <f t="shared" si="2"/>
        <v>0.2222222222222222</v>
      </c>
      <c r="J16" s="7"/>
      <c r="N16" s="8"/>
    </row>
    <row r="17" spans="1:14" ht="12.75">
      <c r="A17" s="34" t="s">
        <v>40</v>
      </c>
      <c r="B17" s="19">
        <v>1</v>
      </c>
      <c r="C17" s="21">
        <v>2490</v>
      </c>
      <c r="D17" s="23">
        <v>2490</v>
      </c>
      <c r="E17" s="25">
        <v>2484</v>
      </c>
      <c r="F17" s="58">
        <v>0</v>
      </c>
      <c r="G17" s="27">
        <f t="shared" si="0"/>
        <v>6</v>
      </c>
      <c r="H17" s="60">
        <f t="shared" si="1"/>
        <v>6</v>
      </c>
      <c r="I17" s="62">
        <f t="shared" si="2"/>
        <v>0.2222222222222222</v>
      </c>
      <c r="J17" s="7"/>
      <c r="N17" s="8"/>
    </row>
    <row r="18" spans="1:14" ht="12.75">
      <c r="A18" s="34" t="s">
        <v>40</v>
      </c>
      <c r="B18" s="19">
        <v>1</v>
      </c>
      <c r="C18" s="21">
        <v>2489</v>
      </c>
      <c r="D18" s="23">
        <v>2489</v>
      </c>
      <c r="E18" s="25">
        <v>2484</v>
      </c>
      <c r="F18" s="58">
        <v>0</v>
      </c>
      <c r="G18" s="27">
        <f t="shared" si="0"/>
        <v>5</v>
      </c>
      <c r="H18" s="60">
        <f t="shared" si="1"/>
        <v>5</v>
      </c>
      <c r="I18" s="62">
        <f t="shared" si="2"/>
        <v>0.18518518518518517</v>
      </c>
      <c r="J18" s="7"/>
      <c r="N18" s="8"/>
    </row>
    <row r="19" spans="1:14" ht="12.75">
      <c r="A19" s="34" t="s">
        <v>40</v>
      </c>
      <c r="B19" s="19">
        <v>1</v>
      </c>
      <c r="C19" s="21">
        <v>2489</v>
      </c>
      <c r="D19" s="23">
        <v>2488</v>
      </c>
      <c r="E19" s="25">
        <v>2484</v>
      </c>
      <c r="F19" s="58">
        <v>0</v>
      </c>
      <c r="G19" s="27">
        <f t="shared" si="0"/>
        <v>5</v>
      </c>
      <c r="H19" s="60">
        <f t="shared" si="1"/>
        <v>5</v>
      </c>
      <c r="I19" s="62">
        <f t="shared" si="2"/>
        <v>0.18518518518518517</v>
      </c>
      <c r="J19" s="7"/>
      <c r="N19" s="8"/>
    </row>
    <row r="20" spans="1:14" ht="12.75">
      <c r="A20" s="34" t="s">
        <v>40</v>
      </c>
      <c r="B20" s="19">
        <v>1</v>
      </c>
      <c r="C20" s="21">
        <v>2491</v>
      </c>
      <c r="D20" s="23">
        <v>2489</v>
      </c>
      <c r="E20" s="25">
        <v>2484</v>
      </c>
      <c r="F20" s="58">
        <v>0</v>
      </c>
      <c r="G20" s="27">
        <f t="shared" si="0"/>
        <v>7</v>
      </c>
      <c r="H20" s="60">
        <f t="shared" si="1"/>
        <v>7</v>
      </c>
      <c r="I20" s="62">
        <f t="shared" si="2"/>
        <v>0.25925925925925924</v>
      </c>
      <c r="J20" s="7"/>
      <c r="N20" s="8"/>
    </row>
    <row r="21" spans="1:14" ht="12.75">
      <c r="A21" s="34" t="s">
        <v>40</v>
      </c>
      <c r="B21" s="19">
        <v>1</v>
      </c>
      <c r="C21" s="21">
        <v>2490</v>
      </c>
      <c r="D21" s="23">
        <v>2489</v>
      </c>
      <c r="E21" s="25">
        <v>2484</v>
      </c>
      <c r="F21" s="58">
        <v>0</v>
      </c>
      <c r="G21" s="27">
        <f t="shared" si="0"/>
        <v>6</v>
      </c>
      <c r="H21" s="60">
        <f t="shared" si="1"/>
        <v>6</v>
      </c>
      <c r="I21" s="62">
        <f t="shared" si="2"/>
        <v>0.2222222222222222</v>
      </c>
      <c r="J21" s="7"/>
      <c r="N21" s="8"/>
    </row>
    <row r="22" spans="1:14" ht="12.75">
      <c r="A22" s="34" t="s">
        <v>41</v>
      </c>
      <c r="B22" s="19">
        <v>1</v>
      </c>
      <c r="C22" s="21">
        <v>2492</v>
      </c>
      <c r="D22" s="23">
        <v>2490</v>
      </c>
      <c r="E22" s="25">
        <v>2484</v>
      </c>
      <c r="F22" s="58">
        <v>0</v>
      </c>
      <c r="G22" s="27">
        <f t="shared" si="0"/>
        <v>8</v>
      </c>
      <c r="H22" s="60">
        <f t="shared" si="1"/>
        <v>8</v>
      </c>
      <c r="I22" s="62">
        <f t="shared" si="2"/>
        <v>0.2962962962962963</v>
      </c>
      <c r="J22" s="7"/>
      <c r="N22" s="8"/>
    </row>
    <row r="23" spans="1:14" ht="12.75">
      <c r="A23" s="34" t="s">
        <v>41</v>
      </c>
      <c r="B23" s="19">
        <v>1</v>
      </c>
      <c r="C23" s="21">
        <v>2492</v>
      </c>
      <c r="D23" s="23">
        <v>2491</v>
      </c>
      <c r="E23" s="25">
        <v>2484</v>
      </c>
      <c r="F23" s="58">
        <v>0</v>
      </c>
      <c r="G23" s="27">
        <f t="shared" si="0"/>
        <v>8</v>
      </c>
      <c r="H23" s="60">
        <f t="shared" si="1"/>
        <v>8</v>
      </c>
      <c r="I23" s="62">
        <f t="shared" si="2"/>
        <v>0.2962962962962963</v>
      </c>
      <c r="J23" s="7"/>
      <c r="N23" s="8"/>
    </row>
    <row r="24" spans="1:14" ht="12.75">
      <c r="A24" s="34" t="s">
        <v>41</v>
      </c>
      <c r="B24" s="19">
        <v>1</v>
      </c>
      <c r="C24" s="21">
        <v>2489</v>
      </c>
      <c r="D24" s="23">
        <v>2489</v>
      </c>
      <c r="E24" s="25">
        <v>2484</v>
      </c>
      <c r="F24" s="58">
        <v>0</v>
      </c>
      <c r="G24" s="27">
        <f t="shared" si="0"/>
        <v>5</v>
      </c>
      <c r="H24" s="60">
        <f t="shared" si="1"/>
        <v>5</v>
      </c>
      <c r="I24" s="62">
        <f t="shared" si="2"/>
        <v>0.18518518518518517</v>
      </c>
      <c r="J24" s="7"/>
      <c r="N24" s="8"/>
    </row>
    <row r="25" spans="1:14" ht="12.75">
      <c r="A25" s="34" t="s">
        <v>41</v>
      </c>
      <c r="B25" s="19">
        <v>1</v>
      </c>
      <c r="C25" s="21">
        <v>2490</v>
      </c>
      <c r="D25" s="23">
        <v>2489</v>
      </c>
      <c r="E25" s="25">
        <v>2484</v>
      </c>
      <c r="F25" s="58">
        <v>0</v>
      </c>
      <c r="G25" s="27">
        <f t="shared" si="0"/>
        <v>6</v>
      </c>
      <c r="H25" s="60">
        <f t="shared" si="1"/>
        <v>6</v>
      </c>
      <c r="I25" s="62">
        <f t="shared" si="2"/>
        <v>0.2222222222222222</v>
      </c>
      <c r="J25" s="7"/>
      <c r="N25" s="8"/>
    </row>
    <row r="26" spans="1:14" ht="12.75">
      <c r="A26" s="34" t="s">
        <v>41</v>
      </c>
      <c r="B26" s="19">
        <v>1</v>
      </c>
      <c r="C26" s="21">
        <v>2494</v>
      </c>
      <c r="D26" s="23">
        <v>2491</v>
      </c>
      <c r="E26" s="25">
        <v>2484</v>
      </c>
      <c r="F26" s="58">
        <v>0</v>
      </c>
      <c r="G26" s="27">
        <f t="shared" si="0"/>
        <v>10</v>
      </c>
      <c r="H26" s="60">
        <f t="shared" si="1"/>
        <v>10</v>
      </c>
      <c r="I26" s="62">
        <f t="shared" si="2"/>
        <v>0.37037037037037035</v>
      </c>
      <c r="J26" s="7"/>
      <c r="N26" s="8"/>
    </row>
    <row r="27" spans="1:14" ht="12.75">
      <c r="A27" s="34" t="s">
        <v>41</v>
      </c>
      <c r="B27" s="19">
        <v>1</v>
      </c>
      <c r="C27" s="21">
        <v>2492</v>
      </c>
      <c r="D27" s="23">
        <v>2491</v>
      </c>
      <c r="E27" s="25">
        <v>2484</v>
      </c>
      <c r="F27" s="58">
        <v>0</v>
      </c>
      <c r="G27" s="27">
        <f t="shared" si="0"/>
        <v>8</v>
      </c>
      <c r="H27" s="60">
        <f t="shared" si="1"/>
        <v>8</v>
      </c>
      <c r="I27" s="62">
        <f t="shared" si="2"/>
        <v>0.2962962962962963</v>
      </c>
      <c r="J27" s="7"/>
      <c r="N27" s="8"/>
    </row>
    <row r="28" spans="1:14" ht="12.75">
      <c r="A28" s="34" t="s">
        <v>41</v>
      </c>
      <c r="B28" s="19">
        <v>1</v>
      </c>
      <c r="C28" s="21">
        <v>2496</v>
      </c>
      <c r="D28" s="23">
        <v>2493</v>
      </c>
      <c r="E28" s="25">
        <v>2484</v>
      </c>
      <c r="F28" s="58">
        <v>0</v>
      </c>
      <c r="G28" s="27">
        <f t="shared" si="0"/>
        <v>12</v>
      </c>
      <c r="H28" s="60">
        <f t="shared" si="1"/>
        <v>12</v>
      </c>
      <c r="I28" s="62">
        <f t="shared" si="2"/>
        <v>0.4444444444444444</v>
      </c>
      <c r="J28" s="7"/>
      <c r="N28" s="8"/>
    </row>
    <row r="29" spans="1:14" ht="12.75">
      <c r="A29" s="34" t="s">
        <v>41</v>
      </c>
      <c r="B29" s="19">
        <v>1</v>
      </c>
      <c r="C29" s="21">
        <v>2666</v>
      </c>
      <c r="D29" s="23">
        <v>2579</v>
      </c>
      <c r="E29" s="25">
        <v>2484</v>
      </c>
      <c r="F29" s="58">
        <v>0</v>
      </c>
      <c r="G29" s="27">
        <f t="shared" si="0"/>
        <v>182</v>
      </c>
      <c r="H29" s="60">
        <f t="shared" si="1"/>
        <v>182</v>
      </c>
      <c r="I29" s="62">
        <f t="shared" si="2"/>
        <v>6.7407407407407405</v>
      </c>
      <c r="J29" s="7"/>
      <c r="N29" s="8"/>
    </row>
    <row r="30" spans="1:14" ht="12.75">
      <c r="A30" s="34" t="s">
        <v>41</v>
      </c>
      <c r="B30" s="19">
        <v>1</v>
      </c>
      <c r="C30" s="21">
        <v>2685</v>
      </c>
      <c r="D30" s="23">
        <v>2631</v>
      </c>
      <c r="E30" s="25">
        <v>2484</v>
      </c>
      <c r="F30" s="58">
        <v>0</v>
      </c>
      <c r="G30" s="27">
        <f t="shared" si="0"/>
        <v>201</v>
      </c>
      <c r="H30" s="60">
        <f t="shared" si="1"/>
        <v>201</v>
      </c>
      <c r="I30" s="62">
        <f t="shared" si="2"/>
        <v>7.444444444444445</v>
      </c>
      <c r="J30" s="7"/>
      <c r="N30" s="8"/>
    </row>
    <row r="31" spans="1:14" ht="12.75">
      <c r="A31" s="34" t="s">
        <v>41</v>
      </c>
      <c r="B31" s="19">
        <v>1</v>
      </c>
      <c r="C31" s="21">
        <v>2456</v>
      </c>
      <c r="D31" s="23">
        <v>2543</v>
      </c>
      <c r="E31" s="25">
        <v>2484</v>
      </c>
      <c r="F31" s="58">
        <v>0</v>
      </c>
      <c r="G31" s="27">
        <f t="shared" si="0"/>
        <v>-28</v>
      </c>
      <c r="H31" s="60">
        <f t="shared" si="1"/>
        <v>-28</v>
      </c>
      <c r="I31" s="62">
        <f t="shared" si="2"/>
        <v>-1.037037037037037</v>
      </c>
      <c r="J31" s="7"/>
      <c r="N31" s="8"/>
    </row>
    <row r="32" spans="1:14" ht="12.75">
      <c r="A32" s="34" t="s">
        <v>41</v>
      </c>
      <c r="B32" s="19">
        <v>2</v>
      </c>
      <c r="C32" s="21">
        <v>2410</v>
      </c>
      <c r="D32" s="23">
        <v>2476</v>
      </c>
      <c r="E32" s="25">
        <v>2484</v>
      </c>
      <c r="F32" s="58">
        <v>0</v>
      </c>
      <c r="G32" s="27">
        <f t="shared" si="0"/>
        <v>-74</v>
      </c>
      <c r="H32" s="60">
        <f t="shared" si="1"/>
        <v>-74</v>
      </c>
      <c r="I32" s="62">
        <f t="shared" si="2"/>
        <v>-2.740740740740741</v>
      </c>
      <c r="J32" s="7"/>
      <c r="N32" s="8"/>
    </row>
    <row r="33" spans="1:14" ht="12.75">
      <c r="A33" s="34" t="s">
        <v>41</v>
      </c>
      <c r="B33" s="19">
        <v>2</v>
      </c>
      <c r="C33" s="21">
        <v>2401</v>
      </c>
      <c r="D33" s="23">
        <v>2438</v>
      </c>
      <c r="E33" s="25">
        <v>2484</v>
      </c>
      <c r="F33" s="58">
        <v>0</v>
      </c>
      <c r="G33" s="27">
        <f t="shared" si="0"/>
        <v>-83</v>
      </c>
      <c r="H33" s="60">
        <f t="shared" si="1"/>
        <v>-83</v>
      </c>
      <c r="I33" s="62">
        <f t="shared" si="2"/>
        <v>-3.074074074074074</v>
      </c>
      <c r="J33" s="7"/>
      <c r="N33" s="8"/>
    </row>
    <row r="34" spans="1:14" ht="12.75">
      <c r="A34" s="34" t="s">
        <v>41</v>
      </c>
      <c r="B34" s="19">
        <v>2</v>
      </c>
      <c r="C34" s="21">
        <v>2418</v>
      </c>
      <c r="D34" s="23">
        <v>2428</v>
      </c>
      <c r="E34" s="25">
        <v>2484</v>
      </c>
      <c r="F34" s="58">
        <v>0</v>
      </c>
      <c r="G34" s="27">
        <f t="shared" si="0"/>
        <v>-66</v>
      </c>
      <c r="H34" s="60">
        <f t="shared" si="1"/>
        <v>-66</v>
      </c>
      <c r="I34" s="62">
        <f t="shared" si="2"/>
        <v>-2.4444444444444446</v>
      </c>
      <c r="J34" s="7"/>
      <c r="N34" s="8"/>
    </row>
    <row r="35" spans="1:14" ht="12.75">
      <c r="A35" s="34" t="s">
        <v>41</v>
      </c>
      <c r="B35" s="19">
        <v>2</v>
      </c>
      <c r="C35" s="21">
        <v>2395</v>
      </c>
      <c r="D35" s="23">
        <v>2411</v>
      </c>
      <c r="E35" s="25">
        <v>2484</v>
      </c>
      <c r="F35" s="58">
        <v>0</v>
      </c>
      <c r="G35" s="27">
        <f t="shared" si="0"/>
        <v>-89</v>
      </c>
      <c r="H35" s="60">
        <f t="shared" si="1"/>
        <v>-89</v>
      </c>
      <c r="I35" s="62">
        <f t="shared" si="2"/>
        <v>-3.2962962962962963</v>
      </c>
      <c r="J35" s="7"/>
      <c r="N35" s="8"/>
    </row>
    <row r="36" spans="1:14" ht="12.75">
      <c r="A36" s="34" t="s">
        <v>41</v>
      </c>
      <c r="B36" s="19">
        <v>2</v>
      </c>
      <c r="C36" s="21">
        <v>2450</v>
      </c>
      <c r="D36" s="23">
        <v>2430</v>
      </c>
      <c r="E36" s="25">
        <v>2484</v>
      </c>
      <c r="F36" s="58">
        <v>0</v>
      </c>
      <c r="G36" s="27">
        <f t="shared" si="0"/>
        <v>-34</v>
      </c>
      <c r="H36" s="60">
        <f t="shared" si="1"/>
        <v>-34</v>
      </c>
      <c r="I36" s="62">
        <f t="shared" si="2"/>
        <v>-1.2592592592592593</v>
      </c>
      <c r="J36" s="7"/>
      <c r="N36" s="8"/>
    </row>
    <row r="37" spans="1:14" ht="12.75">
      <c r="A37" s="34" t="s">
        <v>41</v>
      </c>
      <c r="B37" s="19">
        <v>2</v>
      </c>
      <c r="C37" s="21">
        <v>2445</v>
      </c>
      <c r="D37" s="23">
        <v>2437</v>
      </c>
      <c r="E37" s="25">
        <v>2484</v>
      </c>
      <c r="F37" s="58">
        <v>0</v>
      </c>
      <c r="G37" s="27">
        <f t="shared" si="0"/>
        <v>-39</v>
      </c>
      <c r="H37" s="60">
        <f t="shared" si="1"/>
        <v>-39</v>
      </c>
      <c r="I37" s="62">
        <f t="shared" si="2"/>
        <v>-1.4444444444444444</v>
      </c>
      <c r="J37" s="7"/>
      <c r="N37" s="8"/>
    </row>
    <row r="38" spans="1:14" ht="12.75">
      <c r="A38" s="34" t="s">
        <v>42</v>
      </c>
      <c r="B38" s="19">
        <v>2</v>
      </c>
      <c r="C38" s="21">
        <v>2445</v>
      </c>
      <c r="D38" s="23">
        <v>2440</v>
      </c>
      <c r="E38" s="25">
        <v>2484</v>
      </c>
      <c r="F38" s="58">
        <v>0</v>
      </c>
      <c r="G38" s="27">
        <f t="shared" si="0"/>
        <v>-39</v>
      </c>
      <c r="H38" s="60">
        <f t="shared" si="1"/>
        <v>-39</v>
      </c>
      <c r="I38" s="62">
        <f t="shared" si="2"/>
        <v>-1.4444444444444444</v>
      </c>
      <c r="J38" s="7"/>
      <c r="N38" s="8"/>
    </row>
    <row r="39" spans="1:14" ht="12.75">
      <c r="A39" s="34" t="s">
        <v>42</v>
      </c>
      <c r="B39" s="19">
        <v>2</v>
      </c>
      <c r="C39" s="21">
        <v>2438</v>
      </c>
      <c r="D39" s="23">
        <v>2439</v>
      </c>
      <c r="E39" s="25">
        <v>2484</v>
      </c>
      <c r="F39" s="58">
        <v>0</v>
      </c>
      <c r="G39" s="27">
        <f t="shared" si="0"/>
        <v>-46</v>
      </c>
      <c r="H39" s="60">
        <f t="shared" si="1"/>
        <v>-46</v>
      </c>
      <c r="I39" s="62">
        <f t="shared" si="2"/>
        <v>-1.7037037037037037</v>
      </c>
      <c r="J39" s="7"/>
      <c r="N39" s="8"/>
    </row>
    <row r="40" spans="1:14" ht="12.75">
      <c r="A40" s="34" t="s">
        <v>42</v>
      </c>
      <c r="B40" s="19">
        <v>2</v>
      </c>
      <c r="C40" s="21">
        <v>2463</v>
      </c>
      <c r="D40" s="23">
        <v>2450</v>
      </c>
      <c r="E40" s="25">
        <v>2484</v>
      </c>
      <c r="F40" s="58">
        <v>0</v>
      </c>
      <c r="G40" s="27">
        <f t="shared" si="0"/>
        <v>-21</v>
      </c>
      <c r="H40" s="60">
        <f t="shared" si="1"/>
        <v>-21</v>
      </c>
      <c r="I40" s="62">
        <f t="shared" si="2"/>
        <v>-0.7777777777777778</v>
      </c>
      <c r="J40" s="7"/>
      <c r="N40" s="8"/>
    </row>
    <row r="41" spans="1:14" ht="12.75">
      <c r="A41" s="34" t="s">
        <v>42</v>
      </c>
      <c r="B41" s="19">
        <v>2</v>
      </c>
      <c r="C41" s="21">
        <v>2489</v>
      </c>
      <c r="D41" s="23">
        <v>2469</v>
      </c>
      <c r="E41" s="25">
        <v>2484</v>
      </c>
      <c r="F41" s="58">
        <v>0</v>
      </c>
      <c r="G41" s="27">
        <f t="shared" si="0"/>
        <v>5</v>
      </c>
      <c r="H41" s="60">
        <f t="shared" si="1"/>
        <v>5</v>
      </c>
      <c r="I41" s="62">
        <f t="shared" si="2"/>
        <v>0.18518518518518517</v>
      </c>
      <c r="J41" s="7"/>
      <c r="N41" s="8"/>
    </row>
    <row r="42" spans="1:14" ht="12.75">
      <c r="A42" s="34" t="s">
        <v>42</v>
      </c>
      <c r="B42" s="19">
        <v>2</v>
      </c>
      <c r="C42" s="21">
        <v>2496</v>
      </c>
      <c r="D42" s="23">
        <v>2482</v>
      </c>
      <c r="E42" s="25">
        <v>2484</v>
      </c>
      <c r="F42" s="58">
        <v>0</v>
      </c>
      <c r="G42" s="27">
        <f t="shared" si="0"/>
        <v>12</v>
      </c>
      <c r="H42" s="60">
        <f t="shared" si="1"/>
        <v>12</v>
      </c>
      <c r="I42" s="62">
        <f t="shared" si="2"/>
        <v>0.4444444444444444</v>
      </c>
      <c r="J42" s="7"/>
      <c r="N42" s="8"/>
    </row>
    <row r="43" spans="1:14" ht="12.75">
      <c r="A43" s="34" t="s">
        <v>42</v>
      </c>
      <c r="B43" s="19">
        <v>2</v>
      </c>
      <c r="C43" s="21">
        <v>2532</v>
      </c>
      <c r="D43" s="23">
        <v>2507</v>
      </c>
      <c r="E43" s="25">
        <v>2484</v>
      </c>
      <c r="F43" s="58">
        <v>0</v>
      </c>
      <c r="G43" s="27">
        <f t="shared" si="0"/>
        <v>48</v>
      </c>
      <c r="H43" s="60">
        <f t="shared" si="1"/>
        <v>48</v>
      </c>
      <c r="I43" s="62">
        <f t="shared" si="2"/>
        <v>1.7777777777777777</v>
      </c>
      <c r="J43" s="7"/>
      <c r="N43" s="8"/>
    </row>
    <row r="44" spans="1:14" ht="12.75">
      <c r="A44" s="34" t="s">
        <v>42</v>
      </c>
      <c r="B44" s="19">
        <v>2</v>
      </c>
      <c r="C44" s="21">
        <v>2536</v>
      </c>
      <c r="D44" s="23">
        <v>2521</v>
      </c>
      <c r="E44" s="25">
        <v>2484</v>
      </c>
      <c r="F44" s="58">
        <v>0</v>
      </c>
      <c r="G44" s="27">
        <f t="shared" si="0"/>
        <v>52</v>
      </c>
      <c r="H44" s="60">
        <f t="shared" si="1"/>
        <v>52</v>
      </c>
      <c r="I44" s="62">
        <f t="shared" si="2"/>
        <v>1.9259259259259258</v>
      </c>
      <c r="J44" s="7"/>
      <c r="N44" s="8"/>
    </row>
    <row r="45" spans="1:14" ht="12.75">
      <c r="A45" s="34" t="s">
        <v>42</v>
      </c>
      <c r="B45" s="19">
        <v>2</v>
      </c>
      <c r="C45" s="21">
        <v>2529</v>
      </c>
      <c r="D45" s="23">
        <v>2524</v>
      </c>
      <c r="E45" s="25">
        <v>2484</v>
      </c>
      <c r="F45" s="58">
        <v>0</v>
      </c>
      <c r="G45" s="27">
        <f t="shared" si="0"/>
        <v>45</v>
      </c>
      <c r="H45" s="60">
        <f t="shared" si="1"/>
        <v>45</v>
      </c>
      <c r="I45" s="62">
        <f t="shared" si="2"/>
        <v>1.6666666666666667</v>
      </c>
      <c r="J45" s="7"/>
      <c r="N45" s="8"/>
    </row>
    <row r="46" spans="1:14" ht="12.75">
      <c r="A46" s="34" t="s">
        <v>42</v>
      </c>
      <c r="B46" s="19">
        <v>3</v>
      </c>
      <c r="C46" s="21">
        <v>2510</v>
      </c>
      <c r="D46" s="23">
        <v>2517</v>
      </c>
      <c r="E46" s="25">
        <v>2484</v>
      </c>
      <c r="F46" s="58">
        <v>0</v>
      </c>
      <c r="G46" s="27">
        <f t="shared" si="0"/>
        <v>26</v>
      </c>
      <c r="H46" s="60">
        <f t="shared" si="1"/>
        <v>26</v>
      </c>
      <c r="I46" s="62">
        <f t="shared" si="2"/>
        <v>0.9629629629629629</v>
      </c>
      <c r="J46" s="7"/>
      <c r="N46" s="8"/>
    </row>
    <row r="47" spans="1:14" ht="12.75">
      <c r="A47" s="34" t="s">
        <v>42</v>
      </c>
      <c r="B47" s="19">
        <v>3</v>
      </c>
      <c r="C47" s="21">
        <v>2478</v>
      </c>
      <c r="D47" s="23">
        <v>2497</v>
      </c>
      <c r="E47" s="25">
        <v>2484</v>
      </c>
      <c r="F47" s="58">
        <v>0</v>
      </c>
      <c r="G47" s="27">
        <f t="shared" si="0"/>
        <v>-6</v>
      </c>
      <c r="H47" s="60">
        <f t="shared" si="1"/>
        <v>-6</v>
      </c>
      <c r="I47" s="62">
        <f t="shared" si="2"/>
        <v>-0.2222222222222222</v>
      </c>
      <c r="J47" s="7"/>
      <c r="N47" s="8"/>
    </row>
    <row r="48" spans="1:14" ht="12.75">
      <c r="A48" s="34" t="s">
        <v>42</v>
      </c>
      <c r="B48" s="19">
        <v>3</v>
      </c>
      <c r="C48" s="21">
        <v>2499</v>
      </c>
      <c r="D48" s="23">
        <v>2497</v>
      </c>
      <c r="E48" s="25">
        <v>2484</v>
      </c>
      <c r="F48" s="58">
        <v>0</v>
      </c>
      <c r="G48" s="27">
        <f t="shared" si="0"/>
        <v>15</v>
      </c>
      <c r="H48" s="60">
        <f t="shared" si="1"/>
        <v>15</v>
      </c>
      <c r="I48" s="62">
        <f t="shared" si="2"/>
        <v>0.5555555555555556</v>
      </c>
      <c r="J48" s="7"/>
      <c r="N48" s="8"/>
    </row>
    <row r="49" spans="1:14" ht="12.75">
      <c r="A49" s="34" t="s">
        <v>42</v>
      </c>
      <c r="B49" s="19">
        <v>3</v>
      </c>
      <c r="C49" s="21">
        <v>2496</v>
      </c>
      <c r="D49" s="23">
        <v>2496</v>
      </c>
      <c r="E49" s="25">
        <v>2484</v>
      </c>
      <c r="F49" s="58">
        <v>0</v>
      </c>
      <c r="G49" s="27">
        <f t="shared" si="0"/>
        <v>12</v>
      </c>
      <c r="H49" s="60">
        <f t="shared" si="1"/>
        <v>12</v>
      </c>
      <c r="I49" s="62">
        <f t="shared" si="2"/>
        <v>0.4444444444444444</v>
      </c>
      <c r="J49" s="7"/>
      <c r="N49" s="8"/>
    </row>
    <row r="50" spans="1:14" ht="12.75">
      <c r="A50" s="34" t="s">
        <v>42</v>
      </c>
      <c r="B50" s="19">
        <v>3</v>
      </c>
      <c r="C50" s="21">
        <v>2496</v>
      </c>
      <c r="D50" s="23">
        <v>2496</v>
      </c>
      <c r="E50" s="25">
        <v>2484</v>
      </c>
      <c r="F50" s="58">
        <v>0</v>
      </c>
      <c r="G50" s="27">
        <f t="shared" si="0"/>
        <v>12</v>
      </c>
      <c r="H50" s="60">
        <f t="shared" si="1"/>
        <v>12</v>
      </c>
      <c r="I50" s="62">
        <f t="shared" si="2"/>
        <v>0.4444444444444444</v>
      </c>
      <c r="J50" s="7"/>
      <c r="N50" s="8"/>
    </row>
    <row r="51" spans="1:14" ht="12.75">
      <c r="A51" s="34" t="s">
        <v>42</v>
      </c>
      <c r="B51" s="19">
        <v>3</v>
      </c>
      <c r="C51" s="21">
        <v>2494</v>
      </c>
      <c r="D51" s="23">
        <v>2495</v>
      </c>
      <c r="E51" s="25">
        <v>2484</v>
      </c>
      <c r="F51" s="58">
        <v>0</v>
      </c>
      <c r="G51" s="27">
        <f t="shared" si="0"/>
        <v>10</v>
      </c>
      <c r="H51" s="60">
        <f t="shared" si="1"/>
        <v>10</v>
      </c>
      <c r="I51" s="62">
        <f t="shared" si="2"/>
        <v>0.37037037037037035</v>
      </c>
      <c r="J51" s="7"/>
      <c r="N51" s="8"/>
    </row>
    <row r="52" spans="1:14" ht="12.75">
      <c r="A52" s="34" t="s">
        <v>42</v>
      </c>
      <c r="B52" s="19">
        <v>3</v>
      </c>
      <c r="C52" s="21">
        <v>2492</v>
      </c>
      <c r="D52" s="23">
        <v>2493</v>
      </c>
      <c r="E52" s="25">
        <v>2484</v>
      </c>
      <c r="F52" s="58">
        <v>0</v>
      </c>
      <c r="G52" s="27">
        <f t="shared" si="0"/>
        <v>8</v>
      </c>
      <c r="H52" s="60">
        <f t="shared" si="1"/>
        <v>8</v>
      </c>
      <c r="I52" s="62">
        <f t="shared" si="2"/>
        <v>0.2962962962962963</v>
      </c>
      <c r="J52" s="7"/>
      <c r="N52" s="8"/>
    </row>
    <row r="53" spans="1:14" ht="12.75">
      <c r="A53" s="34" t="s">
        <v>42</v>
      </c>
      <c r="B53" s="19">
        <v>3</v>
      </c>
      <c r="C53" s="21">
        <v>2488</v>
      </c>
      <c r="D53" s="23">
        <v>2490</v>
      </c>
      <c r="E53" s="25">
        <v>2484</v>
      </c>
      <c r="F53" s="58">
        <v>0</v>
      </c>
      <c r="G53" s="27">
        <f t="shared" si="0"/>
        <v>4</v>
      </c>
      <c r="H53" s="60">
        <f t="shared" si="1"/>
        <v>0</v>
      </c>
      <c r="I53" s="62">
        <f t="shared" si="2"/>
        <v>0</v>
      </c>
      <c r="J53" s="7"/>
      <c r="N53" s="8"/>
    </row>
    <row r="54" spans="1:14" ht="12.75">
      <c r="A54" s="34" t="s">
        <v>43</v>
      </c>
      <c r="B54" s="19">
        <v>3</v>
      </c>
      <c r="C54" s="21">
        <v>2488</v>
      </c>
      <c r="D54" s="23">
        <v>2489</v>
      </c>
      <c r="E54" s="25">
        <v>2484</v>
      </c>
      <c r="F54" s="58">
        <v>0</v>
      </c>
      <c r="G54" s="27">
        <f t="shared" si="0"/>
        <v>4</v>
      </c>
      <c r="H54" s="60">
        <f t="shared" si="1"/>
        <v>0</v>
      </c>
      <c r="I54" s="62">
        <f t="shared" si="2"/>
        <v>0</v>
      </c>
      <c r="J54" s="7"/>
      <c r="N54" s="8"/>
    </row>
    <row r="55" spans="1:14" ht="12.75">
      <c r="A55" s="34" t="s">
        <v>43</v>
      </c>
      <c r="B55" s="19">
        <v>3</v>
      </c>
      <c r="C55" s="21">
        <v>2491</v>
      </c>
      <c r="D55" s="23">
        <v>2489</v>
      </c>
      <c r="E55" s="25">
        <v>2484</v>
      </c>
      <c r="F55" s="58">
        <v>0</v>
      </c>
      <c r="G55" s="27">
        <f t="shared" si="0"/>
        <v>7</v>
      </c>
      <c r="H55" s="60">
        <f t="shared" si="1"/>
        <v>7</v>
      </c>
      <c r="I55" s="62">
        <f t="shared" si="2"/>
        <v>0.25925925925925924</v>
      </c>
      <c r="J55" s="7"/>
      <c r="N55" s="8"/>
    </row>
    <row r="56" spans="1:14" ht="12.75">
      <c r="A56" s="34" t="s">
        <v>43</v>
      </c>
      <c r="B56" s="19">
        <v>3</v>
      </c>
      <c r="C56" s="21">
        <v>2494</v>
      </c>
      <c r="D56" s="23">
        <v>2491</v>
      </c>
      <c r="E56" s="25">
        <v>2484</v>
      </c>
      <c r="F56" s="58">
        <v>0</v>
      </c>
      <c r="G56" s="27">
        <f t="shared" si="0"/>
        <v>10</v>
      </c>
      <c r="H56" s="60">
        <f t="shared" si="1"/>
        <v>10</v>
      </c>
      <c r="I56" s="62">
        <f t="shared" si="2"/>
        <v>0.37037037037037035</v>
      </c>
      <c r="J56" s="7"/>
      <c r="N56" s="8"/>
    </row>
    <row r="57" spans="1:14" ht="12.75">
      <c r="A57" s="34" t="s">
        <v>43</v>
      </c>
      <c r="B57" s="19">
        <v>3</v>
      </c>
      <c r="C57" s="21">
        <v>2490</v>
      </c>
      <c r="D57" s="23">
        <v>2490</v>
      </c>
      <c r="E57" s="25">
        <v>2484</v>
      </c>
      <c r="F57" s="58">
        <v>0</v>
      </c>
      <c r="G57" s="27">
        <f t="shared" si="0"/>
        <v>6</v>
      </c>
      <c r="H57" s="60">
        <f t="shared" si="1"/>
        <v>6</v>
      </c>
      <c r="I57" s="62">
        <f t="shared" si="2"/>
        <v>0.2222222222222222</v>
      </c>
      <c r="J57" s="7"/>
      <c r="N57" s="8"/>
    </row>
    <row r="58" spans="1:14" ht="12.75">
      <c r="A58" s="34" t="s">
        <v>43</v>
      </c>
      <c r="B58" s="19">
        <v>3</v>
      </c>
      <c r="C58" s="21">
        <v>2489</v>
      </c>
      <c r="D58" s="23">
        <v>2489</v>
      </c>
      <c r="E58" s="25">
        <v>2484</v>
      </c>
      <c r="F58" s="58">
        <v>0</v>
      </c>
      <c r="G58" s="27">
        <f t="shared" si="0"/>
        <v>5</v>
      </c>
      <c r="H58" s="60">
        <f t="shared" si="1"/>
        <v>5</v>
      </c>
      <c r="I58" s="62">
        <f t="shared" si="2"/>
        <v>0.18518518518518517</v>
      </c>
      <c r="J58" s="7"/>
      <c r="N58" s="8"/>
    </row>
    <row r="59" spans="1:14" ht="12.75">
      <c r="A59" s="34" t="s">
        <v>43</v>
      </c>
      <c r="B59" s="19">
        <v>3</v>
      </c>
      <c r="C59" s="21">
        <v>2490</v>
      </c>
      <c r="D59" s="23">
        <v>2489</v>
      </c>
      <c r="E59" s="25">
        <v>2484</v>
      </c>
      <c r="F59" s="58">
        <v>0</v>
      </c>
      <c r="G59" s="27">
        <f t="shared" si="0"/>
        <v>6</v>
      </c>
      <c r="H59" s="60">
        <f t="shared" si="1"/>
        <v>6</v>
      </c>
      <c r="I59" s="62">
        <f t="shared" si="2"/>
        <v>0.2222222222222222</v>
      </c>
      <c r="J59" s="7"/>
      <c r="N59" s="8"/>
    </row>
    <row r="60" spans="1:14" ht="12.75">
      <c r="A60" s="34" t="s">
        <v>43</v>
      </c>
      <c r="B60" s="19">
        <v>3</v>
      </c>
      <c r="C60" s="21">
        <v>2489</v>
      </c>
      <c r="D60" s="23">
        <v>2488</v>
      </c>
      <c r="E60" s="25">
        <v>2484</v>
      </c>
      <c r="F60" s="58">
        <v>0</v>
      </c>
      <c r="G60" s="27">
        <f t="shared" si="0"/>
        <v>5</v>
      </c>
      <c r="H60" s="60">
        <f t="shared" si="1"/>
        <v>5</v>
      </c>
      <c r="I60" s="62">
        <f t="shared" si="2"/>
        <v>0.18518518518518517</v>
      </c>
      <c r="J60" s="7"/>
      <c r="N60" s="8"/>
    </row>
    <row r="61" spans="1:14" ht="12.75">
      <c r="A61" s="34" t="s">
        <v>43</v>
      </c>
      <c r="B61" s="19">
        <v>4</v>
      </c>
      <c r="C61" s="21">
        <v>2490</v>
      </c>
      <c r="D61" s="23">
        <v>2489</v>
      </c>
      <c r="E61" s="25">
        <v>2484</v>
      </c>
      <c r="F61" s="58">
        <v>0</v>
      </c>
      <c r="G61" s="27">
        <f t="shared" si="0"/>
        <v>6</v>
      </c>
      <c r="H61" s="60">
        <f t="shared" si="1"/>
        <v>6</v>
      </c>
      <c r="I61" s="62">
        <f t="shared" si="2"/>
        <v>0.2222222222222222</v>
      </c>
      <c r="J61" s="7"/>
      <c r="N61" s="8"/>
    </row>
    <row r="62" spans="1:14" ht="12.75">
      <c r="A62" s="34" t="s">
        <v>43</v>
      </c>
      <c r="B62" s="19">
        <v>4</v>
      </c>
      <c r="C62" s="21">
        <v>2490</v>
      </c>
      <c r="D62" s="23">
        <v>2489</v>
      </c>
      <c r="E62" s="25">
        <v>2484</v>
      </c>
      <c r="F62" s="58">
        <v>0</v>
      </c>
      <c r="G62" s="27">
        <f t="shared" si="0"/>
        <v>6</v>
      </c>
      <c r="H62" s="60">
        <f t="shared" si="1"/>
        <v>6</v>
      </c>
      <c r="I62" s="62">
        <f t="shared" si="2"/>
        <v>0.2222222222222222</v>
      </c>
      <c r="J62" s="7"/>
      <c r="N62" s="8"/>
    </row>
    <row r="63" spans="1:14" ht="12.75">
      <c r="A63" s="34" t="s">
        <v>43</v>
      </c>
      <c r="B63" s="19">
        <v>4</v>
      </c>
      <c r="C63" s="21">
        <v>2490</v>
      </c>
      <c r="D63" s="23">
        <v>2489</v>
      </c>
      <c r="E63" s="25">
        <v>2484</v>
      </c>
      <c r="F63" s="58">
        <v>0</v>
      </c>
      <c r="G63" s="27">
        <f t="shared" si="0"/>
        <v>6</v>
      </c>
      <c r="H63" s="60">
        <f t="shared" si="1"/>
        <v>6</v>
      </c>
      <c r="I63" s="62">
        <f t="shared" si="2"/>
        <v>0.2222222222222222</v>
      </c>
      <c r="J63" s="7"/>
      <c r="N63" s="8"/>
    </row>
    <row r="64" spans="1:14" ht="12.75">
      <c r="A64" s="34" t="s">
        <v>43</v>
      </c>
      <c r="B64" s="19">
        <v>4</v>
      </c>
      <c r="C64" s="21">
        <v>2492</v>
      </c>
      <c r="D64" s="23">
        <v>2490</v>
      </c>
      <c r="E64" s="25">
        <v>2484</v>
      </c>
      <c r="F64" s="58">
        <v>0</v>
      </c>
      <c r="G64" s="27">
        <f t="shared" si="0"/>
        <v>8</v>
      </c>
      <c r="H64" s="60">
        <f t="shared" si="1"/>
        <v>8</v>
      </c>
      <c r="I64" s="62">
        <f t="shared" si="2"/>
        <v>0.2962962962962963</v>
      </c>
      <c r="J64" s="7"/>
      <c r="N64" s="8"/>
    </row>
    <row r="65" spans="1:14" ht="12.75">
      <c r="A65" s="34" t="s">
        <v>43</v>
      </c>
      <c r="B65" s="19">
        <v>4</v>
      </c>
      <c r="C65" s="21">
        <v>2492</v>
      </c>
      <c r="D65" s="23">
        <v>2491</v>
      </c>
      <c r="E65" s="25">
        <v>2484</v>
      </c>
      <c r="F65" s="58">
        <v>0</v>
      </c>
      <c r="G65" s="27">
        <f t="shared" si="0"/>
        <v>8</v>
      </c>
      <c r="H65" s="60">
        <f t="shared" si="1"/>
        <v>8</v>
      </c>
      <c r="I65" s="62">
        <f t="shared" si="2"/>
        <v>0.2962962962962963</v>
      </c>
      <c r="J65" s="7"/>
      <c r="N65" s="8"/>
    </row>
    <row r="66" spans="1:14" ht="12.75">
      <c r="A66" s="34" t="s">
        <v>43</v>
      </c>
      <c r="B66" s="19">
        <v>4</v>
      </c>
      <c r="C66" s="21">
        <v>2489</v>
      </c>
      <c r="D66" s="23">
        <v>2489</v>
      </c>
      <c r="E66" s="25">
        <v>2484</v>
      </c>
      <c r="F66" s="58">
        <v>0</v>
      </c>
      <c r="G66" s="27">
        <f t="shared" si="0"/>
        <v>5</v>
      </c>
      <c r="H66" s="60">
        <f t="shared" si="1"/>
        <v>5</v>
      </c>
      <c r="I66" s="62">
        <f t="shared" si="2"/>
        <v>0.18518518518518517</v>
      </c>
      <c r="J66" s="7"/>
      <c r="N66" s="8"/>
    </row>
    <row r="67" spans="1:14" ht="12.75">
      <c r="A67" s="34" t="s">
        <v>43</v>
      </c>
      <c r="B67" s="19">
        <v>4</v>
      </c>
      <c r="C67" s="21">
        <v>2488</v>
      </c>
      <c r="D67" s="23">
        <v>2488</v>
      </c>
      <c r="E67" s="25">
        <v>2484</v>
      </c>
      <c r="F67" s="58">
        <v>0</v>
      </c>
      <c r="G67" s="27">
        <f aca="true" t="shared" si="3" ref="G67:G130">C67-E67</f>
        <v>4</v>
      </c>
      <c r="H67" s="60">
        <f aca="true" t="shared" si="4" ref="H67:H130">IF(AND(G67&lt;5,G67&gt;-5),0,G67)</f>
        <v>0</v>
      </c>
      <c r="I67" s="62">
        <f aca="true" t="shared" si="5" ref="I67:I130">H67/27</f>
        <v>0</v>
      </c>
      <c r="J67" s="7"/>
      <c r="N67" s="8"/>
    </row>
    <row r="68" spans="1:14" ht="12.75">
      <c r="A68" s="34" t="s">
        <v>43</v>
      </c>
      <c r="B68" s="19">
        <v>4</v>
      </c>
      <c r="C68" s="21">
        <v>2492</v>
      </c>
      <c r="D68" s="23">
        <v>2490</v>
      </c>
      <c r="E68" s="25">
        <v>2484</v>
      </c>
      <c r="F68" s="58">
        <v>0</v>
      </c>
      <c r="G68" s="27">
        <f t="shared" si="3"/>
        <v>8</v>
      </c>
      <c r="H68" s="60">
        <f t="shared" si="4"/>
        <v>8</v>
      </c>
      <c r="I68" s="62">
        <f t="shared" si="5"/>
        <v>0.2962962962962963</v>
      </c>
      <c r="J68" s="7"/>
      <c r="N68" s="8"/>
    </row>
    <row r="69" spans="1:14" ht="12.75">
      <c r="A69" s="34" t="s">
        <v>43</v>
      </c>
      <c r="B69" s="19">
        <v>4</v>
      </c>
      <c r="C69" s="21">
        <v>2490</v>
      </c>
      <c r="D69" s="23">
        <v>2490</v>
      </c>
      <c r="E69" s="25">
        <v>2484</v>
      </c>
      <c r="F69" s="58">
        <v>0</v>
      </c>
      <c r="G69" s="27">
        <f t="shared" si="3"/>
        <v>6</v>
      </c>
      <c r="H69" s="60">
        <f t="shared" si="4"/>
        <v>6</v>
      </c>
      <c r="I69" s="62">
        <f t="shared" si="5"/>
        <v>0.2222222222222222</v>
      </c>
      <c r="J69" s="7"/>
      <c r="N69" s="8"/>
    </row>
    <row r="70" spans="1:14" ht="12.75">
      <c r="A70" s="34" t="s">
        <v>43</v>
      </c>
      <c r="B70" s="19">
        <v>4</v>
      </c>
      <c r="C70" s="21">
        <v>2492</v>
      </c>
      <c r="D70" s="23">
        <v>2491</v>
      </c>
      <c r="E70" s="25">
        <v>2484</v>
      </c>
      <c r="F70" s="58">
        <v>0</v>
      </c>
      <c r="G70" s="27">
        <f t="shared" si="3"/>
        <v>8</v>
      </c>
      <c r="H70" s="60">
        <f t="shared" si="4"/>
        <v>8</v>
      </c>
      <c r="I70" s="62">
        <f t="shared" si="5"/>
        <v>0.2962962962962963</v>
      </c>
      <c r="J70" s="7"/>
      <c r="N70" s="8"/>
    </row>
    <row r="71" spans="1:14" ht="12.75">
      <c r="A71" s="34" t="s">
        <v>44</v>
      </c>
      <c r="B71" s="19">
        <v>4</v>
      </c>
      <c r="C71" s="21">
        <v>2491</v>
      </c>
      <c r="D71" s="23">
        <v>2490</v>
      </c>
      <c r="E71" s="25">
        <v>2484</v>
      </c>
      <c r="F71" s="58">
        <v>0</v>
      </c>
      <c r="G71" s="27">
        <f t="shared" si="3"/>
        <v>7</v>
      </c>
      <c r="H71" s="60">
        <f t="shared" si="4"/>
        <v>7</v>
      </c>
      <c r="I71" s="62">
        <f t="shared" si="5"/>
        <v>0.25925925925925924</v>
      </c>
      <c r="J71" s="7"/>
      <c r="N71" s="8"/>
    </row>
    <row r="72" spans="1:14" ht="12.75">
      <c r="A72" s="34" t="s">
        <v>44</v>
      </c>
      <c r="B72" s="19">
        <v>4</v>
      </c>
      <c r="C72" s="21">
        <v>2490</v>
      </c>
      <c r="D72" s="23">
        <v>2490</v>
      </c>
      <c r="E72" s="25">
        <v>2484</v>
      </c>
      <c r="F72" s="58">
        <v>0</v>
      </c>
      <c r="G72" s="27">
        <f t="shared" si="3"/>
        <v>6</v>
      </c>
      <c r="H72" s="60">
        <f t="shared" si="4"/>
        <v>6</v>
      </c>
      <c r="I72" s="62">
        <f t="shared" si="5"/>
        <v>0.2222222222222222</v>
      </c>
      <c r="J72" s="7"/>
      <c r="N72" s="8"/>
    </row>
    <row r="73" spans="1:14" ht="12.75">
      <c r="A73" s="34" t="s">
        <v>44</v>
      </c>
      <c r="B73" s="19">
        <v>4</v>
      </c>
      <c r="C73" s="21">
        <v>2491</v>
      </c>
      <c r="D73" s="23">
        <v>2490</v>
      </c>
      <c r="E73" s="25">
        <v>2484</v>
      </c>
      <c r="F73" s="58">
        <v>0</v>
      </c>
      <c r="G73" s="27">
        <f t="shared" si="3"/>
        <v>7</v>
      </c>
      <c r="H73" s="60">
        <f t="shared" si="4"/>
        <v>7</v>
      </c>
      <c r="I73" s="62">
        <f t="shared" si="5"/>
        <v>0.25925925925925924</v>
      </c>
      <c r="J73" s="7"/>
      <c r="N73" s="8"/>
    </row>
    <row r="74" spans="1:14" ht="12.75">
      <c r="A74" s="34" t="s">
        <v>44</v>
      </c>
      <c r="B74" s="19">
        <v>4</v>
      </c>
      <c r="C74" s="21">
        <v>2493</v>
      </c>
      <c r="D74" s="23">
        <v>2491</v>
      </c>
      <c r="E74" s="25">
        <v>2484</v>
      </c>
      <c r="F74" s="58">
        <v>0</v>
      </c>
      <c r="G74" s="27">
        <f t="shared" si="3"/>
        <v>9</v>
      </c>
      <c r="H74" s="60">
        <f t="shared" si="4"/>
        <v>9</v>
      </c>
      <c r="I74" s="62">
        <f t="shared" si="5"/>
        <v>0.3333333333333333</v>
      </c>
      <c r="J74" s="7"/>
      <c r="N74" s="8"/>
    </row>
    <row r="75" spans="1:14" ht="12.75">
      <c r="A75" s="34" t="s">
        <v>44</v>
      </c>
      <c r="B75" s="19">
        <v>4</v>
      </c>
      <c r="C75" s="21">
        <v>2490</v>
      </c>
      <c r="D75" s="23">
        <v>2490</v>
      </c>
      <c r="E75" s="25">
        <v>2484</v>
      </c>
      <c r="F75" s="58">
        <v>0</v>
      </c>
      <c r="G75" s="27">
        <f t="shared" si="3"/>
        <v>6</v>
      </c>
      <c r="H75" s="60">
        <f t="shared" si="4"/>
        <v>6</v>
      </c>
      <c r="I75" s="62">
        <f t="shared" si="5"/>
        <v>0.2222222222222222</v>
      </c>
      <c r="J75" s="7"/>
      <c r="N75" s="8"/>
    </row>
    <row r="76" spans="1:14" ht="12.75">
      <c r="A76" s="34" t="s">
        <v>44</v>
      </c>
      <c r="B76" s="19">
        <v>5</v>
      </c>
      <c r="C76" s="21">
        <v>2492</v>
      </c>
      <c r="D76" s="23">
        <v>2491</v>
      </c>
      <c r="E76" s="25">
        <v>2484</v>
      </c>
      <c r="F76" s="58">
        <v>0</v>
      </c>
      <c r="G76" s="27">
        <f t="shared" si="3"/>
        <v>8</v>
      </c>
      <c r="H76" s="60">
        <f t="shared" si="4"/>
        <v>8</v>
      </c>
      <c r="I76" s="62">
        <f t="shared" si="5"/>
        <v>0.2962962962962963</v>
      </c>
      <c r="J76" s="7"/>
      <c r="N76" s="8"/>
    </row>
    <row r="77" spans="1:14" ht="12.75">
      <c r="A77" s="34" t="s">
        <v>44</v>
      </c>
      <c r="B77" s="19">
        <v>5</v>
      </c>
      <c r="C77" s="21">
        <v>2490</v>
      </c>
      <c r="D77" s="23">
        <v>2490</v>
      </c>
      <c r="E77" s="25">
        <v>2484</v>
      </c>
      <c r="F77" s="58">
        <v>0</v>
      </c>
      <c r="G77" s="27">
        <f t="shared" si="3"/>
        <v>6</v>
      </c>
      <c r="H77" s="60">
        <f t="shared" si="4"/>
        <v>6</v>
      </c>
      <c r="I77" s="62">
        <f t="shared" si="5"/>
        <v>0.2222222222222222</v>
      </c>
      <c r="J77" s="7"/>
      <c r="N77" s="8"/>
    </row>
    <row r="78" spans="1:14" ht="12.75">
      <c r="A78" s="34" t="s">
        <v>44</v>
      </c>
      <c r="B78" s="19">
        <v>5</v>
      </c>
      <c r="C78" s="21">
        <v>2491</v>
      </c>
      <c r="D78" s="23">
        <v>2490</v>
      </c>
      <c r="E78" s="25">
        <v>2484</v>
      </c>
      <c r="F78" s="58">
        <v>0</v>
      </c>
      <c r="G78" s="27">
        <f t="shared" si="3"/>
        <v>7</v>
      </c>
      <c r="H78" s="60">
        <f t="shared" si="4"/>
        <v>7</v>
      </c>
      <c r="I78" s="62">
        <f t="shared" si="5"/>
        <v>0.25925925925925924</v>
      </c>
      <c r="J78" s="7"/>
      <c r="N78" s="8"/>
    </row>
    <row r="79" spans="1:14" ht="12.75">
      <c r="A79" s="34" t="s">
        <v>44</v>
      </c>
      <c r="B79" s="19">
        <v>5</v>
      </c>
      <c r="C79" s="21">
        <v>2491</v>
      </c>
      <c r="D79" s="23">
        <v>2490</v>
      </c>
      <c r="E79" s="25">
        <v>2484</v>
      </c>
      <c r="F79" s="58">
        <v>0</v>
      </c>
      <c r="G79" s="27">
        <f t="shared" si="3"/>
        <v>7</v>
      </c>
      <c r="H79" s="60">
        <f t="shared" si="4"/>
        <v>7</v>
      </c>
      <c r="I79" s="62">
        <f t="shared" si="5"/>
        <v>0.25925925925925924</v>
      </c>
      <c r="J79" s="7"/>
      <c r="N79" s="8"/>
    </row>
    <row r="80" spans="1:14" ht="12.75">
      <c r="A80" s="34" t="s">
        <v>44</v>
      </c>
      <c r="B80" s="19">
        <v>5</v>
      </c>
      <c r="C80" s="21">
        <v>2491</v>
      </c>
      <c r="D80" s="23">
        <v>2490</v>
      </c>
      <c r="E80" s="25">
        <v>2484</v>
      </c>
      <c r="F80" s="58">
        <v>0</v>
      </c>
      <c r="G80" s="27">
        <f t="shared" si="3"/>
        <v>7</v>
      </c>
      <c r="H80" s="60">
        <f t="shared" si="4"/>
        <v>7</v>
      </c>
      <c r="I80" s="62">
        <f t="shared" si="5"/>
        <v>0.25925925925925924</v>
      </c>
      <c r="J80" s="7"/>
      <c r="N80" s="8"/>
    </row>
    <row r="81" spans="1:14" ht="12.75">
      <c r="A81" s="34" t="s">
        <v>44</v>
      </c>
      <c r="B81" s="19">
        <v>5</v>
      </c>
      <c r="C81" s="21">
        <v>2490</v>
      </c>
      <c r="D81" s="23">
        <v>2490</v>
      </c>
      <c r="E81" s="25">
        <v>2484</v>
      </c>
      <c r="F81" s="58">
        <v>0</v>
      </c>
      <c r="G81" s="27">
        <f t="shared" si="3"/>
        <v>6</v>
      </c>
      <c r="H81" s="60">
        <f t="shared" si="4"/>
        <v>6</v>
      </c>
      <c r="I81" s="62">
        <f t="shared" si="5"/>
        <v>0.2222222222222222</v>
      </c>
      <c r="J81" s="7"/>
      <c r="N81" s="8"/>
    </row>
    <row r="82" spans="1:14" ht="12.75">
      <c r="A82" s="34" t="s">
        <v>44</v>
      </c>
      <c r="B82" s="19">
        <v>5</v>
      </c>
      <c r="C82" s="21">
        <v>2491</v>
      </c>
      <c r="D82" s="23">
        <v>2490</v>
      </c>
      <c r="E82" s="25">
        <v>2484</v>
      </c>
      <c r="F82" s="58">
        <v>0</v>
      </c>
      <c r="G82" s="27">
        <f t="shared" si="3"/>
        <v>7</v>
      </c>
      <c r="H82" s="60">
        <f t="shared" si="4"/>
        <v>7</v>
      </c>
      <c r="I82" s="62">
        <f t="shared" si="5"/>
        <v>0.25925925925925924</v>
      </c>
      <c r="J82" s="7"/>
      <c r="N82" s="8"/>
    </row>
    <row r="83" spans="1:14" ht="12.75">
      <c r="A83" s="34" t="s">
        <v>44</v>
      </c>
      <c r="B83" s="19">
        <v>5</v>
      </c>
      <c r="C83" s="21">
        <v>2490</v>
      </c>
      <c r="D83" s="23">
        <v>2490</v>
      </c>
      <c r="E83" s="25">
        <v>2484</v>
      </c>
      <c r="F83" s="58">
        <v>0</v>
      </c>
      <c r="G83" s="27">
        <f t="shared" si="3"/>
        <v>6</v>
      </c>
      <c r="H83" s="60">
        <f t="shared" si="4"/>
        <v>6</v>
      </c>
      <c r="I83" s="62">
        <f t="shared" si="5"/>
        <v>0.2222222222222222</v>
      </c>
      <c r="J83" s="7"/>
      <c r="N83" s="8"/>
    </row>
    <row r="84" spans="1:14" ht="12.75">
      <c r="A84" s="34" t="s">
        <v>44</v>
      </c>
      <c r="B84" s="19">
        <v>5</v>
      </c>
      <c r="C84" s="21">
        <v>2496</v>
      </c>
      <c r="D84" s="23">
        <v>2493</v>
      </c>
      <c r="E84" s="25">
        <v>2484</v>
      </c>
      <c r="F84" s="58">
        <v>0</v>
      </c>
      <c r="G84" s="27">
        <f t="shared" si="3"/>
        <v>12</v>
      </c>
      <c r="H84" s="60">
        <f t="shared" si="4"/>
        <v>12</v>
      </c>
      <c r="I84" s="62">
        <f t="shared" si="5"/>
        <v>0.4444444444444444</v>
      </c>
      <c r="J84" s="7"/>
      <c r="N84" s="8"/>
    </row>
    <row r="85" spans="1:14" ht="12.75">
      <c r="A85" s="34" t="s">
        <v>44</v>
      </c>
      <c r="B85" s="19">
        <v>5</v>
      </c>
      <c r="C85" s="21">
        <v>2492</v>
      </c>
      <c r="D85" s="23">
        <v>2492</v>
      </c>
      <c r="E85" s="25">
        <v>2484</v>
      </c>
      <c r="F85" s="58">
        <v>0</v>
      </c>
      <c r="G85" s="27">
        <f t="shared" si="3"/>
        <v>8</v>
      </c>
      <c r="H85" s="60">
        <f t="shared" si="4"/>
        <v>8</v>
      </c>
      <c r="I85" s="62">
        <f t="shared" si="5"/>
        <v>0.2962962962962963</v>
      </c>
      <c r="J85" s="7"/>
      <c r="N85" s="8"/>
    </row>
    <row r="86" spans="1:14" ht="12.75">
      <c r="A86" s="34" t="s">
        <v>44</v>
      </c>
      <c r="B86" s="19">
        <v>5</v>
      </c>
      <c r="C86" s="21">
        <v>2488</v>
      </c>
      <c r="D86" s="23">
        <v>2490</v>
      </c>
      <c r="E86" s="25">
        <v>2484</v>
      </c>
      <c r="F86" s="58">
        <v>0</v>
      </c>
      <c r="G86" s="27">
        <f t="shared" si="3"/>
        <v>4</v>
      </c>
      <c r="H86" s="60">
        <f t="shared" si="4"/>
        <v>0</v>
      </c>
      <c r="I86" s="62">
        <f t="shared" si="5"/>
        <v>0</v>
      </c>
      <c r="J86" s="7"/>
      <c r="N86" s="8"/>
    </row>
    <row r="87" spans="1:14" ht="12.75">
      <c r="A87" s="34" t="s">
        <v>45</v>
      </c>
      <c r="B87" s="19">
        <v>5</v>
      </c>
      <c r="C87" s="21">
        <v>2596</v>
      </c>
      <c r="D87" s="23">
        <v>2543</v>
      </c>
      <c r="E87" s="25">
        <v>2484</v>
      </c>
      <c r="F87" s="58">
        <v>0</v>
      </c>
      <c r="G87" s="27">
        <f t="shared" si="3"/>
        <v>112</v>
      </c>
      <c r="H87" s="60">
        <f t="shared" si="4"/>
        <v>112</v>
      </c>
      <c r="I87" s="62">
        <f t="shared" si="5"/>
        <v>4.148148148148148</v>
      </c>
      <c r="J87" s="7"/>
      <c r="N87" s="8"/>
    </row>
    <row r="88" spans="1:14" ht="12.75">
      <c r="A88" s="34" t="s">
        <v>45</v>
      </c>
      <c r="B88" s="19">
        <v>5</v>
      </c>
      <c r="C88" s="21">
        <v>2827</v>
      </c>
      <c r="D88" s="23">
        <v>2684</v>
      </c>
      <c r="E88" s="25">
        <v>2484</v>
      </c>
      <c r="F88" s="58">
        <v>0</v>
      </c>
      <c r="G88" s="27">
        <f t="shared" si="3"/>
        <v>343</v>
      </c>
      <c r="H88" s="60">
        <f t="shared" si="4"/>
        <v>343</v>
      </c>
      <c r="I88" s="62">
        <f t="shared" si="5"/>
        <v>12.703703703703704</v>
      </c>
      <c r="J88" s="7"/>
      <c r="N88" s="8"/>
    </row>
    <row r="89" spans="1:14" ht="12.75">
      <c r="A89" s="34" t="s">
        <v>45</v>
      </c>
      <c r="B89" s="19">
        <v>5</v>
      </c>
      <c r="C89" s="21">
        <v>2598</v>
      </c>
      <c r="D89" s="23">
        <v>2641</v>
      </c>
      <c r="E89" s="25">
        <v>2484</v>
      </c>
      <c r="F89" s="58">
        <v>0</v>
      </c>
      <c r="G89" s="27">
        <f t="shared" si="3"/>
        <v>114</v>
      </c>
      <c r="H89" s="60">
        <f t="shared" si="4"/>
        <v>114</v>
      </c>
      <c r="I89" s="62">
        <f t="shared" si="5"/>
        <v>4.222222222222222</v>
      </c>
      <c r="J89" s="7"/>
      <c r="N89" s="8"/>
    </row>
    <row r="90" spans="1:14" ht="12.75">
      <c r="A90" s="34" t="s">
        <v>45</v>
      </c>
      <c r="B90" s="19">
        <v>5</v>
      </c>
      <c r="C90" s="21">
        <v>2256</v>
      </c>
      <c r="D90" s="23">
        <v>2448</v>
      </c>
      <c r="E90" s="25">
        <v>2484</v>
      </c>
      <c r="F90" s="58">
        <v>0</v>
      </c>
      <c r="G90" s="27">
        <f t="shared" si="3"/>
        <v>-228</v>
      </c>
      <c r="H90" s="60">
        <f t="shared" si="4"/>
        <v>-228</v>
      </c>
      <c r="I90" s="62">
        <f t="shared" si="5"/>
        <v>-8.444444444444445</v>
      </c>
      <c r="J90" s="7"/>
      <c r="N90" s="8"/>
    </row>
    <row r="91" spans="1:14" ht="12.75">
      <c r="A91" s="34" t="s">
        <v>45</v>
      </c>
      <c r="B91" s="19">
        <v>6</v>
      </c>
      <c r="C91" s="21">
        <v>2384</v>
      </c>
      <c r="D91" s="23">
        <v>2416</v>
      </c>
      <c r="E91" s="25">
        <v>2484</v>
      </c>
      <c r="F91" s="58">
        <v>0</v>
      </c>
      <c r="G91" s="27">
        <f t="shared" si="3"/>
        <v>-100</v>
      </c>
      <c r="H91" s="60">
        <f t="shared" si="4"/>
        <v>-100</v>
      </c>
      <c r="I91" s="62">
        <f t="shared" si="5"/>
        <v>-3.7037037037037037</v>
      </c>
      <c r="J91" s="7"/>
      <c r="N91" s="8"/>
    </row>
    <row r="92" spans="1:14" ht="12.75">
      <c r="A92" s="34" t="s">
        <v>45</v>
      </c>
      <c r="B92" s="19">
        <v>6</v>
      </c>
      <c r="C92" s="21">
        <v>2404</v>
      </c>
      <c r="D92" s="23">
        <v>2410</v>
      </c>
      <c r="E92" s="25">
        <v>2484</v>
      </c>
      <c r="F92" s="58">
        <v>0</v>
      </c>
      <c r="G92" s="27">
        <f t="shared" si="3"/>
        <v>-80</v>
      </c>
      <c r="H92" s="60">
        <f t="shared" si="4"/>
        <v>-80</v>
      </c>
      <c r="I92" s="62">
        <f t="shared" si="5"/>
        <v>-2.962962962962963</v>
      </c>
      <c r="J92" s="7"/>
      <c r="N92" s="8"/>
    </row>
    <row r="93" spans="1:14" ht="12.75">
      <c r="A93" s="34" t="s">
        <v>45</v>
      </c>
      <c r="B93" s="19">
        <v>6</v>
      </c>
      <c r="C93" s="21">
        <v>2445</v>
      </c>
      <c r="D93" s="23">
        <v>2427</v>
      </c>
      <c r="E93" s="25">
        <v>2484</v>
      </c>
      <c r="F93" s="58">
        <v>0</v>
      </c>
      <c r="G93" s="27">
        <f t="shared" si="3"/>
        <v>-39</v>
      </c>
      <c r="H93" s="60">
        <f t="shared" si="4"/>
        <v>-39</v>
      </c>
      <c r="I93" s="62">
        <f t="shared" si="5"/>
        <v>-1.4444444444444444</v>
      </c>
      <c r="J93" s="7"/>
      <c r="N93" s="8"/>
    </row>
    <row r="94" spans="1:14" ht="12.75">
      <c r="A94" s="34" t="s">
        <v>45</v>
      </c>
      <c r="B94" s="19">
        <v>6</v>
      </c>
      <c r="C94" s="21">
        <v>2485</v>
      </c>
      <c r="D94" s="23">
        <v>2455</v>
      </c>
      <c r="E94" s="25">
        <v>2484</v>
      </c>
      <c r="F94" s="58">
        <v>0</v>
      </c>
      <c r="G94" s="27">
        <f t="shared" si="3"/>
        <v>1</v>
      </c>
      <c r="H94" s="60">
        <f t="shared" si="4"/>
        <v>0</v>
      </c>
      <c r="I94" s="62">
        <f t="shared" si="5"/>
        <v>0</v>
      </c>
      <c r="J94" s="7"/>
      <c r="N94" s="8"/>
    </row>
    <row r="95" spans="1:14" ht="12.75">
      <c r="A95" s="34" t="s">
        <v>45</v>
      </c>
      <c r="B95" s="19">
        <v>6</v>
      </c>
      <c r="C95" s="21">
        <v>2484</v>
      </c>
      <c r="D95" s="23">
        <v>2469</v>
      </c>
      <c r="E95" s="25">
        <v>2484</v>
      </c>
      <c r="F95" s="58">
        <v>0</v>
      </c>
      <c r="G95" s="27">
        <f t="shared" si="3"/>
        <v>0</v>
      </c>
      <c r="H95" s="60">
        <f t="shared" si="4"/>
        <v>0</v>
      </c>
      <c r="I95" s="62">
        <f t="shared" si="5"/>
        <v>0</v>
      </c>
      <c r="J95" s="7"/>
      <c r="N95" s="8"/>
    </row>
    <row r="96" spans="1:14" ht="12.75">
      <c r="A96" s="34" t="s">
        <v>45</v>
      </c>
      <c r="B96" s="19">
        <v>6</v>
      </c>
      <c r="C96" s="21">
        <v>2479</v>
      </c>
      <c r="D96" s="23">
        <v>2473</v>
      </c>
      <c r="E96" s="25">
        <v>2484</v>
      </c>
      <c r="F96" s="58">
        <v>0</v>
      </c>
      <c r="G96" s="27">
        <f t="shared" si="3"/>
        <v>-5</v>
      </c>
      <c r="H96" s="60">
        <f t="shared" si="4"/>
        <v>-5</v>
      </c>
      <c r="I96" s="62">
        <f t="shared" si="5"/>
        <v>-0.18518518518518517</v>
      </c>
      <c r="J96" s="7"/>
      <c r="N96" s="8"/>
    </row>
    <row r="97" spans="1:14" ht="12.75">
      <c r="A97" s="34" t="s">
        <v>45</v>
      </c>
      <c r="B97" s="19">
        <v>6</v>
      </c>
      <c r="C97" s="21">
        <v>2478</v>
      </c>
      <c r="D97" s="23">
        <v>2475</v>
      </c>
      <c r="E97" s="25">
        <v>2484</v>
      </c>
      <c r="F97" s="58">
        <v>0</v>
      </c>
      <c r="G97" s="27">
        <f t="shared" si="3"/>
        <v>-6</v>
      </c>
      <c r="H97" s="60">
        <f t="shared" si="4"/>
        <v>-6</v>
      </c>
      <c r="I97" s="62">
        <f t="shared" si="5"/>
        <v>-0.2222222222222222</v>
      </c>
      <c r="J97" s="7"/>
      <c r="N97" s="8"/>
    </row>
    <row r="98" spans="1:14" ht="12.75">
      <c r="A98" s="34" t="s">
        <v>45</v>
      </c>
      <c r="B98" s="19">
        <v>6</v>
      </c>
      <c r="C98" s="21">
        <v>2481</v>
      </c>
      <c r="D98" s="23">
        <v>2477</v>
      </c>
      <c r="E98" s="25">
        <v>2484</v>
      </c>
      <c r="F98" s="58">
        <v>0</v>
      </c>
      <c r="G98" s="27">
        <f t="shared" si="3"/>
        <v>-3</v>
      </c>
      <c r="H98" s="60">
        <f t="shared" si="4"/>
        <v>0</v>
      </c>
      <c r="I98" s="62">
        <f t="shared" si="5"/>
        <v>0</v>
      </c>
      <c r="J98" s="7"/>
      <c r="N98" s="8"/>
    </row>
    <row r="99" spans="1:14" ht="12.75">
      <c r="A99" s="34" t="s">
        <v>45</v>
      </c>
      <c r="B99" s="19">
        <v>6</v>
      </c>
      <c r="C99" s="21">
        <v>2482</v>
      </c>
      <c r="D99" s="23">
        <v>2479</v>
      </c>
      <c r="E99" s="25">
        <v>2484</v>
      </c>
      <c r="F99" s="58">
        <v>0</v>
      </c>
      <c r="G99" s="27">
        <f t="shared" si="3"/>
        <v>-2</v>
      </c>
      <c r="H99" s="60">
        <f t="shared" si="4"/>
        <v>0</v>
      </c>
      <c r="I99" s="62">
        <f t="shared" si="5"/>
        <v>0</v>
      </c>
      <c r="J99" s="7"/>
      <c r="N99" s="8"/>
    </row>
    <row r="100" spans="1:14" ht="12.75">
      <c r="A100" s="34" t="s">
        <v>45</v>
      </c>
      <c r="B100" s="19">
        <v>6</v>
      </c>
      <c r="C100" s="21">
        <v>2483</v>
      </c>
      <c r="D100" s="23">
        <v>2480</v>
      </c>
      <c r="E100" s="25">
        <v>2484</v>
      </c>
      <c r="F100" s="58">
        <v>0</v>
      </c>
      <c r="G100" s="27">
        <f t="shared" si="3"/>
        <v>-1</v>
      </c>
      <c r="H100" s="60">
        <f t="shared" si="4"/>
        <v>0</v>
      </c>
      <c r="I100" s="62">
        <f t="shared" si="5"/>
        <v>0</v>
      </c>
      <c r="J100" s="7"/>
      <c r="N100" s="8"/>
    </row>
    <row r="101" spans="1:14" ht="12.75">
      <c r="A101" s="34" t="s">
        <v>45</v>
      </c>
      <c r="B101" s="19">
        <v>6</v>
      </c>
      <c r="C101" s="21">
        <v>2484</v>
      </c>
      <c r="D101" s="23">
        <v>2482</v>
      </c>
      <c r="E101" s="25">
        <v>2484</v>
      </c>
      <c r="F101" s="58">
        <v>0</v>
      </c>
      <c r="G101" s="27">
        <f t="shared" si="3"/>
        <v>0</v>
      </c>
      <c r="H101" s="60">
        <f t="shared" si="4"/>
        <v>0</v>
      </c>
      <c r="I101" s="62">
        <f t="shared" si="5"/>
        <v>0</v>
      </c>
      <c r="J101" s="7"/>
      <c r="N101" s="8"/>
    </row>
    <row r="102" spans="1:14" ht="12.75">
      <c r="A102" s="34" t="s">
        <v>45</v>
      </c>
      <c r="B102" s="19">
        <v>6</v>
      </c>
      <c r="C102" s="21">
        <v>2480</v>
      </c>
      <c r="D102" s="23">
        <v>2481</v>
      </c>
      <c r="E102" s="25">
        <v>2484</v>
      </c>
      <c r="F102" s="58">
        <v>0</v>
      </c>
      <c r="G102" s="27">
        <f t="shared" si="3"/>
        <v>-4</v>
      </c>
      <c r="H102" s="60">
        <f t="shared" si="4"/>
        <v>0</v>
      </c>
      <c r="I102" s="62">
        <f t="shared" si="5"/>
        <v>0</v>
      </c>
      <c r="J102" s="7"/>
      <c r="N102" s="8"/>
    </row>
    <row r="103" spans="1:14" ht="12.75">
      <c r="A103" s="34" t="s">
        <v>46</v>
      </c>
      <c r="B103" s="19">
        <v>6</v>
      </c>
      <c r="C103" s="21">
        <v>2482</v>
      </c>
      <c r="D103" s="23">
        <v>2481</v>
      </c>
      <c r="E103" s="25">
        <v>2484</v>
      </c>
      <c r="F103" s="58">
        <v>0</v>
      </c>
      <c r="G103" s="27">
        <f t="shared" si="3"/>
        <v>-2</v>
      </c>
      <c r="H103" s="60">
        <f t="shared" si="4"/>
        <v>0</v>
      </c>
      <c r="I103" s="62">
        <f t="shared" si="5"/>
        <v>0</v>
      </c>
      <c r="J103" s="7"/>
      <c r="N103" s="8"/>
    </row>
    <row r="104" spans="1:14" ht="12.75">
      <c r="A104" s="34" t="s">
        <v>46</v>
      </c>
      <c r="B104" s="19">
        <v>6</v>
      </c>
      <c r="C104" s="21">
        <v>2483</v>
      </c>
      <c r="D104" s="23">
        <v>2481</v>
      </c>
      <c r="E104" s="25">
        <v>2484</v>
      </c>
      <c r="F104" s="58">
        <v>0</v>
      </c>
      <c r="G104" s="27">
        <f t="shared" si="3"/>
        <v>-1</v>
      </c>
      <c r="H104" s="60">
        <f t="shared" si="4"/>
        <v>0</v>
      </c>
      <c r="I104" s="62">
        <f t="shared" si="5"/>
        <v>0</v>
      </c>
      <c r="J104" s="7"/>
      <c r="N104" s="8"/>
    </row>
    <row r="105" spans="1:14" ht="12.75">
      <c r="A105" s="34" t="s">
        <v>46</v>
      </c>
      <c r="B105" s="19">
        <v>6</v>
      </c>
      <c r="C105" s="21">
        <v>2481</v>
      </c>
      <c r="D105" s="23">
        <v>2480</v>
      </c>
      <c r="E105" s="25">
        <v>2484</v>
      </c>
      <c r="F105" s="58">
        <v>0</v>
      </c>
      <c r="G105" s="27">
        <f t="shared" si="3"/>
        <v>-3</v>
      </c>
      <c r="H105" s="60">
        <f t="shared" si="4"/>
        <v>0</v>
      </c>
      <c r="I105" s="62">
        <f t="shared" si="5"/>
        <v>0</v>
      </c>
      <c r="J105" s="7"/>
      <c r="N105" s="8"/>
    </row>
    <row r="106" spans="1:14" ht="12.75">
      <c r="A106" s="34" t="s">
        <v>46</v>
      </c>
      <c r="B106" s="19">
        <v>7</v>
      </c>
      <c r="C106" s="21">
        <v>2479</v>
      </c>
      <c r="D106" s="23">
        <v>2479</v>
      </c>
      <c r="E106" s="25">
        <v>2484</v>
      </c>
      <c r="F106" s="58">
        <v>0</v>
      </c>
      <c r="G106" s="27">
        <f t="shared" si="3"/>
        <v>-5</v>
      </c>
      <c r="H106" s="60">
        <f t="shared" si="4"/>
        <v>-5</v>
      </c>
      <c r="I106" s="62">
        <f t="shared" si="5"/>
        <v>-0.18518518518518517</v>
      </c>
      <c r="J106" s="7"/>
      <c r="N106" s="8"/>
    </row>
    <row r="107" spans="1:14" ht="12.75">
      <c r="A107" s="34" t="s">
        <v>46</v>
      </c>
      <c r="B107" s="19">
        <v>7</v>
      </c>
      <c r="C107" s="21">
        <v>2479</v>
      </c>
      <c r="D107" s="23">
        <v>2478</v>
      </c>
      <c r="E107" s="25">
        <v>2484</v>
      </c>
      <c r="F107" s="58">
        <v>0</v>
      </c>
      <c r="G107" s="27">
        <f t="shared" si="3"/>
        <v>-5</v>
      </c>
      <c r="H107" s="60">
        <f t="shared" si="4"/>
        <v>-5</v>
      </c>
      <c r="I107" s="62">
        <f t="shared" si="5"/>
        <v>-0.18518518518518517</v>
      </c>
      <c r="J107" s="7"/>
      <c r="N107" s="8"/>
    </row>
    <row r="108" spans="1:14" ht="12.75">
      <c r="A108" s="34" t="s">
        <v>46</v>
      </c>
      <c r="B108" s="19">
        <v>7</v>
      </c>
      <c r="C108" s="21">
        <v>2484</v>
      </c>
      <c r="D108" s="23">
        <v>2481</v>
      </c>
      <c r="E108" s="25">
        <v>2484</v>
      </c>
      <c r="F108" s="58">
        <v>0</v>
      </c>
      <c r="G108" s="27">
        <f t="shared" si="3"/>
        <v>0</v>
      </c>
      <c r="H108" s="60">
        <f t="shared" si="4"/>
        <v>0</v>
      </c>
      <c r="I108" s="62">
        <f t="shared" si="5"/>
        <v>0</v>
      </c>
      <c r="J108" s="7"/>
      <c r="N108" s="8"/>
    </row>
    <row r="109" spans="1:14" ht="12.75">
      <c r="A109" s="34" t="s">
        <v>46</v>
      </c>
      <c r="B109" s="19">
        <v>7</v>
      </c>
      <c r="C109" s="21">
        <v>2474</v>
      </c>
      <c r="D109" s="23">
        <v>2477</v>
      </c>
      <c r="E109" s="25">
        <v>2484</v>
      </c>
      <c r="F109" s="58">
        <v>0</v>
      </c>
      <c r="G109" s="27">
        <f t="shared" si="3"/>
        <v>-10</v>
      </c>
      <c r="H109" s="60">
        <f t="shared" si="4"/>
        <v>-10</v>
      </c>
      <c r="I109" s="62">
        <f t="shared" si="5"/>
        <v>-0.37037037037037035</v>
      </c>
      <c r="J109" s="7"/>
      <c r="N109" s="8"/>
    </row>
    <row r="110" spans="1:14" ht="12.75">
      <c r="A110" s="34" t="s">
        <v>46</v>
      </c>
      <c r="B110" s="19">
        <v>7</v>
      </c>
      <c r="C110" s="21">
        <v>2473</v>
      </c>
      <c r="D110" s="23">
        <v>2474</v>
      </c>
      <c r="E110" s="25">
        <v>2484</v>
      </c>
      <c r="F110" s="58">
        <v>0</v>
      </c>
      <c r="G110" s="27">
        <f t="shared" si="3"/>
        <v>-11</v>
      </c>
      <c r="H110" s="60">
        <f t="shared" si="4"/>
        <v>-11</v>
      </c>
      <c r="I110" s="62">
        <f t="shared" si="5"/>
        <v>-0.4074074074074074</v>
      </c>
      <c r="J110" s="7"/>
      <c r="N110" s="8"/>
    </row>
    <row r="111" spans="1:14" ht="12.75">
      <c r="A111" s="34" t="s">
        <v>46</v>
      </c>
      <c r="B111" s="19">
        <v>7</v>
      </c>
      <c r="C111" s="21">
        <v>2475</v>
      </c>
      <c r="D111" s="23">
        <v>2474</v>
      </c>
      <c r="E111" s="25">
        <v>2484</v>
      </c>
      <c r="F111" s="58">
        <v>0</v>
      </c>
      <c r="G111" s="27">
        <f t="shared" si="3"/>
        <v>-9</v>
      </c>
      <c r="H111" s="60">
        <f t="shared" si="4"/>
        <v>-9</v>
      </c>
      <c r="I111" s="62">
        <f t="shared" si="5"/>
        <v>-0.3333333333333333</v>
      </c>
      <c r="J111" s="7"/>
      <c r="N111" s="8"/>
    </row>
    <row r="112" spans="1:14" ht="12.75">
      <c r="A112" s="34" t="s">
        <v>46</v>
      </c>
      <c r="B112" s="19">
        <v>7</v>
      </c>
      <c r="C112" s="21">
        <v>2468</v>
      </c>
      <c r="D112" s="23">
        <v>2471</v>
      </c>
      <c r="E112" s="25">
        <v>2484</v>
      </c>
      <c r="F112" s="58">
        <v>0</v>
      </c>
      <c r="G112" s="27">
        <f t="shared" si="3"/>
        <v>-16</v>
      </c>
      <c r="H112" s="60">
        <f t="shared" si="4"/>
        <v>-16</v>
      </c>
      <c r="I112" s="62">
        <f t="shared" si="5"/>
        <v>-0.5925925925925926</v>
      </c>
      <c r="J112" s="7"/>
      <c r="N112" s="8"/>
    </row>
    <row r="113" spans="1:14" ht="12.75">
      <c r="A113" s="34" t="s">
        <v>46</v>
      </c>
      <c r="B113" s="19">
        <v>7</v>
      </c>
      <c r="C113" s="21">
        <v>2474</v>
      </c>
      <c r="D113" s="23">
        <v>2472</v>
      </c>
      <c r="E113" s="25">
        <v>2484</v>
      </c>
      <c r="F113" s="58">
        <v>0</v>
      </c>
      <c r="G113" s="27">
        <f t="shared" si="3"/>
        <v>-10</v>
      </c>
      <c r="H113" s="60">
        <f t="shared" si="4"/>
        <v>-10</v>
      </c>
      <c r="I113" s="62">
        <f t="shared" si="5"/>
        <v>-0.37037037037037035</v>
      </c>
      <c r="J113" s="7"/>
      <c r="N113" s="8"/>
    </row>
    <row r="114" spans="1:14" ht="12.75">
      <c r="A114" s="34" t="s">
        <v>46</v>
      </c>
      <c r="B114" s="19">
        <v>7</v>
      </c>
      <c r="C114" s="21">
        <v>2489</v>
      </c>
      <c r="D114" s="23">
        <v>2480</v>
      </c>
      <c r="E114" s="25">
        <v>2484</v>
      </c>
      <c r="F114" s="58">
        <v>0</v>
      </c>
      <c r="G114" s="27">
        <f t="shared" si="3"/>
        <v>5</v>
      </c>
      <c r="H114" s="60">
        <f t="shared" si="4"/>
        <v>5</v>
      </c>
      <c r="I114" s="62">
        <f t="shared" si="5"/>
        <v>0.18518518518518517</v>
      </c>
      <c r="J114" s="7"/>
      <c r="N114" s="8"/>
    </row>
    <row r="115" spans="1:14" ht="12.75">
      <c r="A115" s="34" t="s">
        <v>46</v>
      </c>
      <c r="B115" s="19">
        <v>7</v>
      </c>
      <c r="C115" s="21">
        <v>2487</v>
      </c>
      <c r="D115" s="23">
        <v>2483</v>
      </c>
      <c r="E115" s="25">
        <v>2484</v>
      </c>
      <c r="F115" s="58">
        <v>0</v>
      </c>
      <c r="G115" s="27">
        <f t="shared" si="3"/>
        <v>3</v>
      </c>
      <c r="H115" s="60">
        <f t="shared" si="4"/>
        <v>0</v>
      </c>
      <c r="I115" s="62">
        <f t="shared" si="5"/>
        <v>0</v>
      </c>
      <c r="J115" s="7"/>
      <c r="N115" s="8"/>
    </row>
    <row r="116" spans="1:14" ht="12.75">
      <c r="A116" s="34" t="s">
        <v>46</v>
      </c>
      <c r="B116" s="19">
        <v>7</v>
      </c>
      <c r="C116" s="21">
        <v>2478</v>
      </c>
      <c r="D116" s="23">
        <v>2480</v>
      </c>
      <c r="E116" s="25">
        <v>2484</v>
      </c>
      <c r="F116" s="58">
        <v>0</v>
      </c>
      <c r="G116" s="27">
        <f t="shared" si="3"/>
        <v>-6</v>
      </c>
      <c r="H116" s="60">
        <f t="shared" si="4"/>
        <v>-6</v>
      </c>
      <c r="I116" s="62">
        <f t="shared" si="5"/>
        <v>-0.2222222222222222</v>
      </c>
      <c r="J116" s="7"/>
      <c r="N116" s="8"/>
    </row>
    <row r="117" spans="1:14" ht="12.75">
      <c r="A117" s="34" t="s">
        <v>46</v>
      </c>
      <c r="B117" s="19">
        <v>7</v>
      </c>
      <c r="C117" s="21">
        <v>2494</v>
      </c>
      <c r="D117" s="23">
        <v>2487</v>
      </c>
      <c r="E117" s="25">
        <v>2484</v>
      </c>
      <c r="F117" s="58">
        <v>0</v>
      </c>
      <c r="G117" s="27">
        <f t="shared" si="3"/>
        <v>10</v>
      </c>
      <c r="H117" s="60">
        <f t="shared" si="4"/>
        <v>10</v>
      </c>
      <c r="I117" s="62">
        <f t="shared" si="5"/>
        <v>0.37037037037037035</v>
      </c>
      <c r="J117" s="7"/>
      <c r="N117" s="8"/>
    </row>
    <row r="118" spans="1:14" ht="12.75">
      <c r="A118" s="34" t="s">
        <v>46</v>
      </c>
      <c r="B118" s="19">
        <v>7</v>
      </c>
      <c r="C118" s="21">
        <v>2495</v>
      </c>
      <c r="D118" s="23">
        <v>2490</v>
      </c>
      <c r="E118" s="25">
        <v>2484</v>
      </c>
      <c r="F118" s="58">
        <v>0</v>
      </c>
      <c r="G118" s="27">
        <f t="shared" si="3"/>
        <v>11</v>
      </c>
      <c r="H118" s="60">
        <f t="shared" si="4"/>
        <v>11</v>
      </c>
      <c r="I118" s="62">
        <f t="shared" si="5"/>
        <v>0.4074074074074074</v>
      </c>
      <c r="J118" s="7"/>
      <c r="N118" s="8"/>
    </row>
    <row r="119" spans="1:14" ht="12.75">
      <c r="A119" s="34" t="s">
        <v>47</v>
      </c>
      <c r="B119" s="19">
        <v>7</v>
      </c>
      <c r="C119" s="21">
        <v>2489</v>
      </c>
      <c r="D119" s="23">
        <v>2489</v>
      </c>
      <c r="E119" s="25">
        <v>2484</v>
      </c>
      <c r="F119" s="58">
        <v>0</v>
      </c>
      <c r="G119" s="27">
        <f t="shared" si="3"/>
        <v>5</v>
      </c>
      <c r="H119" s="60">
        <f t="shared" si="4"/>
        <v>5</v>
      </c>
      <c r="I119" s="62">
        <f t="shared" si="5"/>
        <v>0.18518518518518517</v>
      </c>
      <c r="J119" s="7"/>
      <c r="N119" s="8"/>
    </row>
    <row r="120" spans="1:14" ht="12.75">
      <c r="A120" s="34" t="s">
        <v>47</v>
      </c>
      <c r="B120" s="19">
        <v>7</v>
      </c>
      <c r="C120" s="21">
        <v>2492</v>
      </c>
      <c r="D120" s="23">
        <v>2490</v>
      </c>
      <c r="E120" s="25">
        <v>2484</v>
      </c>
      <c r="F120" s="58">
        <v>0</v>
      </c>
      <c r="G120" s="27">
        <f t="shared" si="3"/>
        <v>8</v>
      </c>
      <c r="H120" s="60">
        <f t="shared" si="4"/>
        <v>8</v>
      </c>
      <c r="I120" s="62">
        <f t="shared" si="5"/>
        <v>0.2962962962962963</v>
      </c>
      <c r="J120" s="7"/>
      <c r="N120" s="8"/>
    </row>
    <row r="121" spans="1:14" ht="12.75">
      <c r="A121" s="34" t="s">
        <v>47</v>
      </c>
      <c r="B121" s="19">
        <v>8</v>
      </c>
      <c r="C121" s="21">
        <v>2490</v>
      </c>
      <c r="D121" s="23">
        <v>2490</v>
      </c>
      <c r="E121" s="25">
        <v>2484</v>
      </c>
      <c r="F121" s="58">
        <v>0</v>
      </c>
      <c r="G121" s="27">
        <f t="shared" si="3"/>
        <v>6</v>
      </c>
      <c r="H121" s="60">
        <f t="shared" si="4"/>
        <v>6</v>
      </c>
      <c r="I121" s="62">
        <f t="shared" si="5"/>
        <v>0.2222222222222222</v>
      </c>
      <c r="J121" s="7"/>
      <c r="N121" s="8"/>
    </row>
    <row r="122" spans="1:14" ht="12.75">
      <c r="A122" s="34" t="s">
        <v>47</v>
      </c>
      <c r="B122" s="19">
        <v>8</v>
      </c>
      <c r="C122" s="21">
        <v>2491</v>
      </c>
      <c r="D122" s="23">
        <v>2490</v>
      </c>
      <c r="E122" s="25">
        <v>2484</v>
      </c>
      <c r="F122" s="58">
        <v>0</v>
      </c>
      <c r="G122" s="27">
        <f t="shared" si="3"/>
        <v>7</v>
      </c>
      <c r="H122" s="60">
        <f t="shared" si="4"/>
        <v>7</v>
      </c>
      <c r="I122" s="62">
        <f t="shared" si="5"/>
        <v>0.25925925925925924</v>
      </c>
      <c r="J122" s="7"/>
      <c r="N122" s="8"/>
    </row>
    <row r="123" spans="1:14" ht="12.75">
      <c r="A123" s="34" t="s">
        <v>47</v>
      </c>
      <c r="B123" s="19">
        <v>8</v>
      </c>
      <c r="C123" s="21">
        <v>2492</v>
      </c>
      <c r="D123" s="23">
        <v>2491</v>
      </c>
      <c r="E123" s="25">
        <v>2484</v>
      </c>
      <c r="F123" s="58">
        <v>0</v>
      </c>
      <c r="G123" s="27">
        <f t="shared" si="3"/>
        <v>8</v>
      </c>
      <c r="H123" s="60">
        <f t="shared" si="4"/>
        <v>8</v>
      </c>
      <c r="I123" s="62">
        <f t="shared" si="5"/>
        <v>0.2962962962962963</v>
      </c>
      <c r="J123" s="7"/>
      <c r="N123" s="8"/>
    </row>
    <row r="124" spans="1:14" ht="12.75">
      <c r="A124" s="34" t="s">
        <v>47</v>
      </c>
      <c r="B124" s="19">
        <v>8</v>
      </c>
      <c r="C124" s="21">
        <v>2484</v>
      </c>
      <c r="D124" s="23">
        <v>2487</v>
      </c>
      <c r="E124" s="25">
        <v>2484</v>
      </c>
      <c r="F124" s="58">
        <v>0</v>
      </c>
      <c r="G124" s="27">
        <f t="shared" si="3"/>
        <v>0</v>
      </c>
      <c r="H124" s="60">
        <f t="shared" si="4"/>
        <v>0</v>
      </c>
      <c r="I124" s="62">
        <f t="shared" si="5"/>
        <v>0</v>
      </c>
      <c r="J124" s="7"/>
      <c r="N124" s="8"/>
    </row>
    <row r="125" spans="1:14" ht="12.75">
      <c r="A125" s="34" t="s">
        <v>47</v>
      </c>
      <c r="B125" s="19">
        <v>8</v>
      </c>
      <c r="C125" s="21">
        <v>2495</v>
      </c>
      <c r="D125" s="23">
        <v>2490</v>
      </c>
      <c r="E125" s="25">
        <v>2484</v>
      </c>
      <c r="F125" s="58">
        <v>0</v>
      </c>
      <c r="G125" s="27">
        <f t="shared" si="3"/>
        <v>11</v>
      </c>
      <c r="H125" s="60">
        <f t="shared" si="4"/>
        <v>11</v>
      </c>
      <c r="I125" s="62">
        <f t="shared" si="5"/>
        <v>0.4074074074074074</v>
      </c>
      <c r="J125" s="7"/>
      <c r="N125" s="8"/>
    </row>
    <row r="126" spans="1:14" ht="12.75">
      <c r="A126" s="34" t="s">
        <v>47</v>
      </c>
      <c r="B126" s="19">
        <v>8</v>
      </c>
      <c r="C126" s="21">
        <v>2497</v>
      </c>
      <c r="D126" s="23">
        <v>2493</v>
      </c>
      <c r="E126" s="25">
        <v>2484</v>
      </c>
      <c r="F126" s="58">
        <v>0</v>
      </c>
      <c r="G126" s="27">
        <f t="shared" si="3"/>
        <v>13</v>
      </c>
      <c r="H126" s="60">
        <f t="shared" si="4"/>
        <v>13</v>
      </c>
      <c r="I126" s="62">
        <f t="shared" si="5"/>
        <v>0.48148148148148145</v>
      </c>
      <c r="J126" s="7"/>
      <c r="N126" s="8"/>
    </row>
    <row r="127" spans="1:14" ht="12.75">
      <c r="A127" s="34" t="s">
        <v>47</v>
      </c>
      <c r="B127" s="19">
        <v>8</v>
      </c>
      <c r="C127" s="21">
        <v>2501</v>
      </c>
      <c r="D127" s="23">
        <v>2496</v>
      </c>
      <c r="E127" s="25">
        <v>2484</v>
      </c>
      <c r="F127" s="58">
        <v>0</v>
      </c>
      <c r="G127" s="27">
        <f t="shared" si="3"/>
        <v>17</v>
      </c>
      <c r="H127" s="60">
        <f t="shared" si="4"/>
        <v>17</v>
      </c>
      <c r="I127" s="62">
        <f t="shared" si="5"/>
        <v>0.6296296296296297</v>
      </c>
      <c r="J127" s="7"/>
      <c r="N127" s="8"/>
    </row>
    <row r="128" spans="1:14" ht="12.75">
      <c r="A128" s="34" t="s">
        <v>47</v>
      </c>
      <c r="B128" s="19">
        <v>8</v>
      </c>
      <c r="C128" s="21">
        <v>2503</v>
      </c>
      <c r="D128" s="23">
        <v>2499</v>
      </c>
      <c r="E128" s="25">
        <v>2484</v>
      </c>
      <c r="F128" s="58">
        <v>0</v>
      </c>
      <c r="G128" s="27">
        <f t="shared" si="3"/>
        <v>19</v>
      </c>
      <c r="H128" s="60">
        <f t="shared" si="4"/>
        <v>19</v>
      </c>
      <c r="I128" s="62">
        <f t="shared" si="5"/>
        <v>0.7037037037037037</v>
      </c>
      <c r="J128" s="7"/>
      <c r="N128" s="8"/>
    </row>
    <row r="129" spans="1:14" ht="12.75">
      <c r="A129" s="34" t="s">
        <v>47</v>
      </c>
      <c r="B129" s="19">
        <v>8</v>
      </c>
      <c r="C129" s="21">
        <v>2497</v>
      </c>
      <c r="D129" s="23">
        <v>2497</v>
      </c>
      <c r="E129" s="25">
        <v>2484</v>
      </c>
      <c r="F129" s="58">
        <v>0</v>
      </c>
      <c r="G129" s="27">
        <f t="shared" si="3"/>
        <v>13</v>
      </c>
      <c r="H129" s="60">
        <f t="shared" si="4"/>
        <v>13</v>
      </c>
      <c r="I129" s="62">
        <f t="shared" si="5"/>
        <v>0.48148148148148145</v>
      </c>
      <c r="J129" s="7"/>
      <c r="N129" s="8"/>
    </row>
    <row r="130" spans="1:14" ht="12.75">
      <c r="A130" s="34" t="s">
        <v>47</v>
      </c>
      <c r="B130" s="19">
        <v>8</v>
      </c>
      <c r="C130" s="21">
        <v>2499</v>
      </c>
      <c r="D130" s="23">
        <v>2497</v>
      </c>
      <c r="E130" s="25">
        <v>2484</v>
      </c>
      <c r="F130" s="58">
        <v>0</v>
      </c>
      <c r="G130" s="27">
        <f t="shared" si="3"/>
        <v>15</v>
      </c>
      <c r="H130" s="60">
        <f t="shared" si="4"/>
        <v>15</v>
      </c>
      <c r="I130" s="62">
        <f t="shared" si="5"/>
        <v>0.5555555555555556</v>
      </c>
      <c r="J130" s="7"/>
      <c r="N130" s="8"/>
    </row>
    <row r="131" spans="1:14" ht="12.75">
      <c r="A131" s="34" t="s">
        <v>47</v>
      </c>
      <c r="B131" s="19">
        <v>8</v>
      </c>
      <c r="C131" s="21">
        <v>2494</v>
      </c>
      <c r="D131" s="23">
        <v>2495</v>
      </c>
      <c r="E131" s="25">
        <v>2484</v>
      </c>
      <c r="F131" s="58">
        <v>0</v>
      </c>
      <c r="G131" s="27">
        <f aca="true" t="shared" si="6" ref="G131:G194">C131-E131</f>
        <v>10</v>
      </c>
      <c r="H131" s="60">
        <f aca="true" t="shared" si="7" ref="H131:H194">IF(AND(G131&lt;5,G131&gt;-5),0,G131)</f>
        <v>10</v>
      </c>
      <c r="I131" s="62">
        <f aca="true" t="shared" si="8" ref="I131:I194">H131/27</f>
        <v>0.37037037037037035</v>
      </c>
      <c r="J131" s="7"/>
      <c r="N131" s="8"/>
    </row>
    <row r="132" spans="1:14" ht="12.75">
      <c r="A132" s="34" t="s">
        <v>47</v>
      </c>
      <c r="B132" s="19">
        <v>8</v>
      </c>
      <c r="C132" s="21">
        <v>2496</v>
      </c>
      <c r="D132" s="23">
        <v>2495</v>
      </c>
      <c r="E132" s="25">
        <v>2484</v>
      </c>
      <c r="F132" s="58">
        <v>0</v>
      </c>
      <c r="G132" s="27">
        <f t="shared" si="6"/>
        <v>12</v>
      </c>
      <c r="H132" s="60">
        <f t="shared" si="7"/>
        <v>12</v>
      </c>
      <c r="I132" s="62">
        <f t="shared" si="8"/>
        <v>0.4444444444444444</v>
      </c>
      <c r="J132" s="7"/>
      <c r="N132" s="8"/>
    </row>
    <row r="133" spans="1:14" ht="12.75">
      <c r="A133" s="34" t="s">
        <v>47</v>
      </c>
      <c r="B133" s="19">
        <v>8</v>
      </c>
      <c r="C133" s="21">
        <v>2498</v>
      </c>
      <c r="D133" s="23">
        <v>2496</v>
      </c>
      <c r="E133" s="25">
        <v>2484</v>
      </c>
      <c r="F133" s="58">
        <v>0</v>
      </c>
      <c r="G133" s="27">
        <f t="shared" si="6"/>
        <v>14</v>
      </c>
      <c r="H133" s="60">
        <f t="shared" si="7"/>
        <v>14</v>
      </c>
      <c r="I133" s="62">
        <f t="shared" si="8"/>
        <v>0.5185185185185185</v>
      </c>
      <c r="J133" s="7"/>
      <c r="N133" s="8"/>
    </row>
    <row r="134" spans="1:14" ht="12.75">
      <c r="A134" s="34" t="s">
        <v>47</v>
      </c>
      <c r="B134" s="19">
        <v>8</v>
      </c>
      <c r="C134" s="21">
        <v>2487</v>
      </c>
      <c r="D134" s="23">
        <v>2491</v>
      </c>
      <c r="E134" s="25">
        <v>2484</v>
      </c>
      <c r="F134" s="58">
        <v>0</v>
      </c>
      <c r="G134" s="27">
        <f t="shared" si="6"/>
        <v>3</v>
      </c>
      <c r="H134" s="60">
        <f t="shared" si="7"/>
        <v>0</v>
      </c>
      <c r="I134" s="62">
        <f t="shared" si="8"/>
        <v>0</v>
      </c>
      <c r="J134" s="7"/>
      <c r="N134" s="8"/>
    </row>
    <row r="135" spans="1:14" ht="12.75">
      <c r="A135" s="34" t="s">
        <v>48</v>
      </c>
      <c r="B135" s="19">
        <v>8</v>
      </c>
      <c r="C135" s="21">
        <v>2492</v>
      </c>
      <c r="D135" s="23">
        <v>2491</v>
      </c>
      <c r="E135" s="25">
        <v>2484</v>
      </c>
      <c r="F135" s="58">
        <v>0</v>
      </c>
      <c r="G135" s="27">
        <f t="shared" si="6"/>
        <v>8</v>
      </c>
      <c r="H135" s="60">
        <f t="shared" si="7"/>
        <v>8</v>
      </c>
      <c r="I135" s="62">
        <f t="shared" si="8"/>
        <v>0.2962962962962963</v>
      </c>
      <c r="J135" s="7"/>
      <c r="N135" s="8"/>
    </row>
    <row r="136" spans="1:14" ht="12.75">
      <c r="A136" s="34" t="s">
        <v>48</v>
      </c>
      <c r="B136" s="19">
        <v>9</v>
      </c>
      <c r="C136" s="21">
        <v>2492</v>
      </c>
      <c r="D136" s="23">
        <v>2491</v>
      </c>
      <c r="E136" s="25">
        <v>2484</v>
      </c>
      <c r="F136" s="58">
        <v>0</v>
      </c>
      <c r="G136" s="27">
        <f t="shared" si="6"/>
        <v>8</v>
      </c>
      <c r="H136" s="60">
        <f t="shared" si="7"/>
        <v>8</v>
      </c>
      <c r="I136" s="62">
        <f t="shared" si="8"/>
        <v>0.2962962962962963</v>
      </c>
      <c r="J136" s="7"/>
      <c r="N136" s="8"/>
    </row>
    <row r="137" spans="1:14" ht="12.75">
      <c r="A137" s="34" t="s">
        <v>48</v>
      </c>
      <c r="B137" s="19">
        <v>9</v>
      </c>
      <c r="C137" s="21">
        <v>2488</v>
      </c>
      <c r="D137" s="23">
        <v>2489</v>
      </c>
      <c r="E137" s="25">
        <v>2484</v>
      </c>
      <c r="F137" s="58">
        <v>0</v>
      </c>
      <c r="G137" s="27">
        <f t="shared" si="6"/>
        <v>4</v>
      </c>
      <c r="H137" s="60">
        <f t="shared" si="7"/>
        <v>0</v>
      </c>
      <c r="I137" s="62">
        <f t="shared" si="8"/>
        <v>0</v>
      </c>
      <c r="J137" s="7"/>
      <c r="N137" s="8"/>
    </row>
    <row r="138" spans="1:14" ht="12.75">
      <c r="A138" s="34" t="s">
        <v>48</v>
      </c>
      <c r="B138" s="19">
        <v>9</v>
      </c>
      <c r="C138" s="21">
        <v>2491</v>
      </c>
      <c r="D138" s="23">
        <v>2489</v>
      </c>
      <c r="E138" s="25">
        <v>2484</v>
      </c>
      <c r="F138" s="58">
        <v>0</v>
      </c>
      <c r="G138" s="27">
        <f t="shared" si="6"/>
        <v>7</v>
      </c>
      <c r="H138" s="60">
        <f t="shared" si="7"/>
        <v>7</v>
      </c>
      <c r="I138" s="62">
        <f t="shared" si="8"/>
        <v>0.25925925925925924</v>
      </c>
      <c r="J138" s="7"/>
      <c r="N138" s="8"/>
    </row>
    <row r="139" spans="1:14" ht="12.75">
      <c r="A139" s="34" t="s">
        <v>48</v>
      </c>
      <c r="B139" s="19">
        <v>9</v>
      </c>
      <c r="C139" s="21">
        <v>2494</v>
      </c>
      <c r="D139" s="23">
        <v>2491</v>
      </c>
      <c r="E139" s="25">
        <v>2484</v>
      </c>
      <c r="F139" s="58">
        <v>0</v>
      </c>
      <c r="G139" s="27">
        <f t="shared" si="6"/>
        <v>10</v>
      </c>
      <c r="H139" s="60">
        <f t="shared" si="7"/>
        <v>10</v>
      </c>
      <c r="I139" s="62">
        <f t="shared" si="8"/>
        <v>0.37037037037037035</v>
      </c>
      <c r="J139" s="7"/>
      <c r="N139" s="8"/>
    </row>
    <row r="140" spans="1:14" ht="12.75">
      <c r="A140" s="34" t="s">
        <v>48</v>
      </c>
      <c r="B140" s="19">
        <v>9</v>
      </c>
      <c r="C140" s="21">
        <v>2488</v>
      </c>
      <c r="D140" s="23">
        <v>2489</v>
      </c>
      <c r="E140" s="25">
        <v>2484</v>
      </c>
      <c r="F140" s="58">
        <v>0</v>
      </c>
      <c r="G140" s="27">
        <f t="shared" si="6"/>
        <v>4</v>
      </c>
      <c r="H140" s="60">
        <f t="shared" si="7"/>
        <v>0</v>
      </c>
      <c r="I140" s="62">
        <f t="shared" si="8"/>
        <v>0</v>
      </c>
      <c r="J140" s="7"/>
      <c r="N140" s="8"/>
    </row>
    <row r="141" spans="1:14" ht="12.75">
      <c r="A141" s="34" t="s">
        <v>48</v>
      </c>
      <c r="B141" s="19">
        <v>9</v>
      </c>
      <c r="C141" s="21">
        <v>2489</v>
      </c>
      <c r="D141" s="23">
        <v>2488</v>
      </c>
      <c r="E141" s="25">
        <v>2484</v>
      </c>
      <c r="F141" s="58">
        <v>0</v>
      </c>
      <c r="G141" s="27">
        <f t="shared" si="6"/>
        <v>5</v>
      </c>
      <c r="H141" s="60">
        <f t="shared" si="7"/>
        <v>5</v>
      </c>
      <c r="I141" s="62">
        <f t="shared" si="8"/>
        <v>0.18518518518518517</v>
      </c>
      <c r="J141" s="7"/>
      <c r="N141" s="8"/>
    </row>
    <row r="142" spans="1:14" ht="12.75">
      <c r="A142" s="34" t="s">
        <v>48</v>
      </c>
      <c r="B142" s="19">
        <v>9</v>
      </c>
      <c r="C142" s="21">
        <v>2495</v>
      </c>
      <c r="D142" s="23">
        <v>2491</v>
      </c>
      <c r="E142" s="25">
        <v>2484</v>
      </c>
      <c r="F142" s="58">
        <v>0</v>
      </c>
      <c r="G142" s="27">
        <f t="shared" si="6"/>
        <v>11</v>
      </c>
      <c r="H142" s="60">
        <f t="shared" si="7"/>
        <v>11</v>
      </c>
      <c r="I142" s="62">
        <f t="shared" si="8"/>
        <v>0.4074074074074074</v>
      </c>
      <c r="J142" s="7"/>
      <c r="N142" s="8"/>
    </row>
    <row r="143" spans="1:14" ht="12.75">
      <c r="A143" s="34" t="s">
        <v>48</v>
      </c>
      <c r="B143" s="19">
        <v>9</v>
      </c>
      <c r="C143" s="21">
        <v>2489</v>
      </c>
      <c r="D143" s="23">
        <v>2489</v>
      </c>
      <c r="E143" s="25">
        <v>2484</v>
      </c>
      <c r="F143" s="58">
        <v>0</v>
      </c>
      <c r="G143" s="27">
        <f t="shared" si="6"/>
        <v>5</v>
      </c>
      <c r="H143" s="60">
        <f t="shared" si="7"/>
        <v>5</v>
      </c>
      <c r="I143" s="62">
        <f t="shared" si="8"/>
        <v>0.18518518518518517</v>
      </c>
      <c r="J143" s="7"/>
      <c r="N143" s="8"/>
    </row>
    <row r="144" spans="1:14" ht="12.75">
      <c r="A144" s="34" t="s">
        <v>48</v>
      </c>
      <c r="B144" s="19">
        <v>9</v>
      </c>
      <c r="C144" s="21">
        <v>2488</v>
      </c>
      <c r="D144" s="23">
        <v>2488</v>
      </c>
      <c r="E144" s="25">
        <v>2484</v>
      </c>
      <c r="F144" s="58">
        <v>0</v>
      </c>
      <c r="G144" s="27">
        <f t="shared" si="6"/>
        <v>4</v>
      </c>
      <c r="H144" s="60">
        <f t="shared" si="7"/>
        <v>0</v>
      </c>
      <c r="I144" s="62">
        <f t="shared" si="8"/>
        <v>0</v>
      </c>
      <c r="J144" s="7"/>
      <c r="N144" s="8"/>
    </row>
    <row r="145" spans="1:14" ht="12.75">
      <c r="A145" s="34" t="s">
        <v>48</v>
      </c>
      <c r="B145" s="19">
        <v>9</v>
      </c>
      <c r="C145" s="21">
        <v>2490</v>
      </c>
      <c r="D145" s="23">
        <v>2489</v>
      </c>
      <c r="E145" s="25">
        <v>2484</v>
      </c>
      <c r="F145" s="58">
        <v>0</v>
      </c>
      <c r="G145" s="27">
        <f t="shared" si="6"/>
        <v>6</v>
      </c>
      <c r="H145" s="60">
        <f t="shared" si="7"/>
        <v>6</v>
      </c>
      <c r="I145" s="62">
        <f t="shared" si="8"/>
        <v>0.2222222222222222</v>
      </c>
      <c r="J145" s="7"/>
      <c r="N145" s="8"/>
    </row>
    <row r="146" spans="1:14" ht="12.75">
      <c r="A146" s="34" t="s">
        <v>48</v>
      </c>
      <c r="B146" s="19">
        <v>9</v>
      </c>
      <c r="C146" s="21">
        <v>2495</v>
      </c>
      <c r="D146" s="23">
        <v>2491</v>
      </c>
      <c r="E146" s="25">
        <v>2484</v>
      </c>
      <c r="F146" s="58">
        <v>0</v>
      </c>
      <c r="G146" s="27">
        <f t="shared" si="6"/>
        <v>11</v>
      </c>
      <c r="H146" s="60">
        <f t="shared" si="7"/>
        <v>11</v>
      </c>
      <c r="I146" s="62">
        <f t="shared" si="8"/>
        <v>0.4074074074074074</v>
      </c>
      <c r="J146" s="7"/>
      <c r="N146" s="8"/>
    </row>
    <row r="147" spans="1:14" ht="12.75">
      <c r="A147" s="34" t="s">
        <v>48</v>
      </c>
      <c r="B147" s="19">
        <v>9</v>
      </c>
      <c r="C147" s="21">
        <v>2487</v>
      </c>
      <c r="D147" s="23">
        <v>2488</v>
      </c>
      <c r="E147" s="25">
        <v>2484</v>
      </c>
      <c r="F147" s="58">
        <v>0</v>
      </c>
      <c r="G147" s="27">
        <f t="shared" si="6"/>
        <v>3</v>
      </c>
      <c r="H147" s="60">
        <f t="shared" si="7"/>
        <v>0</v>
      </c>
      <c r="I147" s="62">
        <f t="shared" si="8"/>
        <v>0</v>
      </c>
      <c r="J147" s="7"/>
      <c r="N147" s="8"/>
    </row>
    <row r="148" spans="1:14" ht="12.75">
      <c r="A148" s="34" t="s">
        <v>48</v>
      </c>
      <c r="B148" s="19">
        <v>9</v>
      </c>
      <c r="C148" s="21">
        <v>2488</v>
      </c>
      <c r="D148" s="23">
        <v>2488</v>
      </c>
      <c r="E148" s="25">
        <v>2484</v>
      </c>
      <c r="F148" s="58">
        <v>0</v>
      </c>
      <c r="G148" s="27">
        <f t="shared" si="6"/>
        <v>4</v>
      </c>
      <c r="H148" s="60">
        <f t="shared" si="7"/>
        <v>0</v>
      </c>
      <c r="I148" s="62">
        <f t="shared" si="8"/>
        <v>0</v>
      </c>
      <c r="J148" s="7"/>
      <c r="N148" s="8"/>
    </row>
    <row r="149" spans="1:14" ht="12.75">
      <c r="A149" s="34" t="s">
        <v>48</v>
      </c>
      <c r="B149" s="19">
        <v>9</v>
      </c>
      <c r="C149" s="21">
        <v>2490</v>
      </c>
      <c r="D149" s="23">
        <v>2489</v>
      </c>
      <c r="E149" s="25">
        <v>2484</v>
      </c>
      <c r="F149" s="58">
        <v>0</v>
      </c>
      <c r="G149" s="27">
        <f t="shared" si="6"/>
        <v>6</v>
      </c>
      <c r="H149" s="60">
        <f t="shared" si="7"/>
        <v>6</v>
      </c>
      <c r="I149" s="62">
        <f t="shared" si="8"/>
        <v>0.2222222222222222</v>
      </c>
      <c r="J149" s="7"/>
      <c r="N149" s="8"/>
    </row>
    <row r="150" spans="1:14" ht="12.75">
      <c r="A150" s="34" t="s">
        <v>48</v>
      </c>
      <c r="B150" s="19">
        <v>10</v>
      </c>
      <c r="C150" s="21">
        <v>2490</v>
      </c>
      <c r="D150" s="23">
        <v>2489</v>
      </c>
      <c r="E150" s="25">
        <v>2484</v>
      </c>
      <c r="F150" s="58">
        <v>0</v>
      </c>
      <c r="G150" s="27">
        <f t="shared" si="6"/>
        <v>6</v>
      </c>
      <c r="H150" s="60">
        <f t="shared" si="7"/>
        <v>6</v>
      </c>
      <c r="I150" s="62">
        <f t="shared" si="8"/>
        <v>0.2222222222222222</v>
      </c>
      <c r="J150" s="7"/>
      <c r="N150" s="8"/>
    </row>
    <row r="151" spans="1:14" ht="12.75">
      <c r="A151" s="34" t="s">
        <v>49</v>
      </c>
      <c r="B151" s="19">
        <v>10</v>
      </c>
      <c r="C151" s="21">
        <v>2492</v>
      </c>
      <c r="D151" s="23">
        <v>2490</v>
      </c>
      <c r="E151" s="25">
        <v>2484</v>
      </c>
      <c r="F151" s="58">
        <v>0</v>
      </c>
      <c r="G151" s="27">
        <f t="shared" si="6"/>
        <v>8</v>
      </c>
      <c r="H151" s="60">
        <f t="shared" si="7"/>
        <v>8</v>
      </c>
      <c r="I151" s="62">
        <f t="shared" si="8"/>
        <v>0.2962962962962963</v>
      </c>
      <c r="J151" s="7"/>
      <c r="N151" s="8"/>
    </row>
    <row r="152" spans="1:14" ht="12.75">
      <c r="A152" s="34" t="s">
        <v>49</v>
      </c>
      <c r="B152" s="19">
        <v>10</v>
      </c>
      <c r="C152" s="21">
        <v>2491</v>
      </c>
      <c r="D152" s="23">
        <v>2490</v>
      </c>
      <c r="E152" s="25">
        <v>2484</v>
      </c>
      <c r="F152" s="58">
        <v>0</v>
      </c>
      <c r="G152" s="27">
        <f t="shared" si="6"/>
        <v>7</v>
      </c>
      <c r="H152" s="60">
        <f t="shared" si="7"/>
        <v>7</v>
      </c>
      <c r="I152" s="62">
        <f t="shared" si="8"/>
        <v>0.25925925925925924</v>
      </c>
      <c r="J152" s="7"/>
      <c r="N152" s="8"/>
    </row>
    <row r="153" spans="1:14" ht="12.75">
      <c r="A153" s="34" t="s">
        <v>49</v>
      </c>
      <c r="B153" s="19">
        <v>10</v>
      </c>
      <c r="C153" s="21">
        <v>2491</v>
      </c>
      <c r="D153" s="23">
        <v>2490</v>
      </c>
      <c r="E153" s="25">
        <v>2484</v>
      </c>
      <c r="F153" s="58">
        <v>0</v>
      </c>
      <c r="G153" s="27">
        <f t="shared" si="6"/>
        <v>7</v>
      </c>
      <c r="H153" s="60">
        <f t="shared" si="7"/>
        <v>7</v>
      </c>
      <c r="I153" s="62">
        <f t="shared" si="8"/>
        <v>0.25925925925925924</v>
      </c>
      <c r="J153" s="7"/>
      <c r="N153" s="8"/>
    </row>
    <row r="154" spans="1:14" ht="12.75">
      <c r="A154" s="34" t="s">
        <v>49</v>
      </c>
      <c r="B154" s="19">
        <v>10</v>
      </c>
      <c r="C154" s="21">
        <v>2488</v>
      </c>
      <c r="D154" s="23">
        <v>2489</v>
      </c>
      <c r="E154" s="25">
        <v>2484</v>
      </c>
      <c r="F154" s="58">
        <v>0</v>
      </c>
      <c r="G154" s="27">
        <f t="shared" si="6"/>
        <v>4</v>
      </c>
      <c r="H154" s="60">
        <f t="shared" si="7"/>
        <v>0</v>
      </c>
      <c r="I154" s="62">
        <f t="shared" si="8"/>
        <v>0</v>
      </c>
      <c r="J154" s="7"/>
      <c r="N154" s="8"/>
    </row>
    <row r="155" spans="1:14" ht="12.75">
      <c r="A155" s="34" t="s">
        <v>49</v>
      </c>
      <c r="B155" s="19">
        <v>10</v>
      </c>
      <c r="C155" s="21">
        <v>2491</v>
      </c>
      <c r="D155" s="23">
        <v>2489</v>
      </c>
      <c r="E155" s="25">
        <v>2484</v>
      </c>
      <c r="F155" s="58">
        <v>0</v>
      </c>
      <c r="G155" s="27">
        <f t="shared" si="6"/>
        <v>7</v>
      </c>
      <c r="H155" s="60">
        <f t="shared" si="7"/>
        <v>7</v>
      </c>
      <c r="I155" s="62">
        <f t="shared" si="8"/>
        <v>0.25925925925925924</v>
      </c>
      <c r="J155" s="7"/>
      <c r="N155" s="8"/>
    </row>
    <row r="156" spans="1:14" ht="12.75">
      <c r="A156" s="34" t="s">
        <v>49</v>
      </c>
      <c r="B156" s="19">
        <v>10</v>
      </c>
      <c r="C156" s="21">
        <v>2491</v>
      </c>
      <c r="D156" s="23">
        <v>2489</v>
      </c>
      <c r="E156" s="25">
        <v>2484</v>
      </c>
      <c r="F156" s="58">
        <v>0</v>
      </c>
      <c r="G156" s="27">
        <f t="shared" si="6"/>
        <v>7</v>
      </c>
      <c r="H156" s="60">
        <f t="shared" si="7"/>
        <v>7</v>
      </c>
      <c r="I156" s="62">
        <f t="shared" si="8"/>
        <v>0.25925925925925924</v>
      </c>
      <c r="J156" s="7"/>
      <c r="N156" s="8"/>
    </row>
    <row r="157" spans="1:14" ht="12.75">
      <c r="A157" s="34" t="s">
        <v>49</v>
      </c>
      <c r="B157" s="19">
        <v>10</v>
      </c>
      <c r="C157" s="21">
        <v>2491</v>
      </c>
      <c r="D157" s="23">
        <v>2489</v>
      </c>
      <c r="E157" s="25">
        <v>2484</v>
      </c>
      <c r="F157" s="58">
        <v>0</v>
      </c>
      <c r="G157" s="27">
        <f t="shared" si="6"/>
        <v>7</v>
      </c>
      <c r="H157" s="60">
        <f t="shared" si="7"/>
        <v>7</v>
      </c>
      <c r="I157" s="62">
        <f t="shared" si="8"/>
        <v>0.25925925925925924</v>
      </c>
      <c r="J157" s="7"/>
      <c r="N157" s="8"/>
    </row>
    <row r="158" spans="1:14" ht="12.75">
      <c r="A158" s="34" t="s">
        <v>49</v>
      </c>
      <c r="B158" s="19">
        <v>10</v>
      </c>
      <c r="C158" s="21">
        <v>2493</v>
      </c>
      <c r="D158" s="23">
        <v>2490</v>
      </c>
      <c r="E158" s="25">
        <v>2484</v>
      </c>
      <c r="F158" s="58">
        <v>0</v>
      </c>
      <c r="G158" s="27">
        <f t="shared" si="6"/>
        <v>9</v>
      </c>
      <c r="H158" s="60">
        <f t="shared" si="7"/>
        <v>9</v>
      </c>
      <c r="I158" s="62">
        <f t="shared" si="8"/>
        <v>0.3333333333333333</v>
      </c>
      <c r="J158" s="7"/>
      <c r="N158" s="8"/>
    </row>
    <row r="159" spans="1:14" ht="12.75">
      <c r="A159" s="34" t="s">
        <v>49</v>
      </c>
      <c r="B159" s="19">
        <v>10</v>
      </c>
      <c r="C159" s="21">
        <v>2490</v>
      </c>
      <c r="D159" s="23">
        <v>2490</v>
      </c>
      <c r="E159" s="25">
        <v>2484</v>
      </c>
      <c r="F159" s="58">
        <v>0</v>
      </c>
      <c r="G159" s="27">
        <f t="shared" si="6"/>
        <v>6</v>
      </c>
      <c r="H159" s="60">
        <f t="shared" si="7"/>
        <v>6</v>
      </c>
      <c r="I159" s="62">
        <f t="shared" si="8"/>
        <v>0.2222222222222222</v>
      </c>
      <c r="J159" s="7"/>
      <c r="N159" s="8"/>
    </row>
    <row r="160" spans="1:14" ht="12.75">
      <c r="A160" s="34" t="s">
        <v>49</v>
      </c>
      <c r="B160" s="19">
        <v>10</v>
      </c>
      <c r="C160" s="21">
        <v>2492</v>
      </c>
      <c r="D160" s="23">
        <v>2491</v>
      </c>
      <c r="E160" s="25">
        <v>2484</v>
      </c>
      <c r="F160" s="58">
        <v>0</v>
      </c>
      <c r="G160" s="27">
        <f t="shared" si="6"/>
        <v>8</v>
      </c>
      <c r="H160" s="60">
        <f t="shared" si="7"/>
        <v>8</v>
      </c>
      <c r="I160" s="62">
        <f t="shared" si="8"/>
        <v>0.2962962962962963</v>
      </c>
      <c r="J160" s="7"/>
      <c r="N160" s="8"/>
    </row>
    <row r="161" spans="1:14" ht="12.75">
      <c r="A161" s="34" t="s">
        <v>49</v>
      </c>
      <c r="B161" s="19">
        <v>10</v>
      </c>
      <c r="C161" s="21">
        <v>2489</v>
      </c>
      <c r="D161" s="23">
        <v>2489</v>
      </c>
      <c r="E161" s="25">
        <v>2484</v>
      </c>
      <c r="F161" s="58">
        <v>0</v>
      </c>
      <c r="G161" s="27">
        <f t="shared" si="6"/>
        <v>5</v>
      </c>
      <c r="H161" s="60">
        <f t="shared" si="7"/>
        <v>5</v>
      </c>
      <c r="I161" s="62">
        <f t="shared" si="8"/>
        <v>0.18518518518518517</v>
      </c>
      <c r="J161" s="7"/>
      <c r="N161" s="8"/>
    </row>
    <row r="162" spans="1:14" ht="12.75">
      <c r="A162" s="34" t="s">
        <v>49</v>
      </c>
      <c r="B162" s="19">
        <v>10</v>
      </c>
      <c r="C162" s="21">
        <v>2493</v>
      </c>
      <c r="D162" s="23">
        <v>2490</v>
      </c>
      <c r="E162" s="25">
        <v>2484</v>
      </c>
      <c r="F162" s="58">
        <v>0</v>
      </c>
      <c r="G162" s="27">
        <f t="shared" si="6"/>
        <v>9</v>
      </c>
      <c r="H162" s="60">
        <f t="shared" si="7"/>
        <v>9</v>
      </c>
      <c r="I162" s="62">
        <f t="shared" si="8"/>
        <v>0.3333333333333333</v>
      </c>
      <c r="J162" s="7"/>
      <c r="N162" s="8"/>
    </row>
    <row r="163" spans="1:14" ht="12.75">
      <c r="A163" s="34" t="s">
        <v>49</v>
      </c>
      <c r="B163" s="19">
        <v>10</v>
      </c>
      <c r="C163" s="21">
        <v>2746</v>
      </c>
      <c r="D163" s="23">
        <v>2618</v>
      </c>
      <c r="E163" s="25">
        <v>2484</v>
      </c>
      <c r="F163" s="58">
        <v>0</v>
      </c>
      <c r="G163" s="27">
        <f t="shared" si="6"/>
        <v>262</v>
      </c>
      <c r="H163" s="60">
        <f t="shared" si="7"/>
        <v>262</v>
      </c>
      <c r="I163" s="62">
        <f t="shared" si="8"/>
        <v>9.703703703703704</v>
      </c>
      <c r="J163" s="7"/>
      <c r="N163" s="8"/>
    </row>
    <row r="164" spans="1:14" ht="12.75">
      <c r="A164" s="34" t="s">
        <v>49</v>
      </c>
      <c r="B164" s="19">
        <v>10</v>
      </c>
      <c r="C164" s="21">
        <v>3013</v>
      </c>
      <c r="D164" s="23">
        <v>2815</v>
      </c>
      <c r="E164" s="25">
        <v>2484</v>
      </c>
      <c r="F164" s="58">
        <v>0</v>
      </c>
      <c r="G164" s="27">
        <f t="shared" si="6"/>
        <v>529</v>
      </c>
      <c r="H164" s="60">
        <f t="shared" si="7"/>
        <v>529</v>
      </c>
      <c r="I164" s="62">
        <f t="shared" si="8"/>
        <v>19.59259259259259</v>
      </c>
      <c r="J164" s="7"/>
      <c r="N164" s="8"/>
    </row>
    <row r="165" spans="1:14" ht="12.75">
      <c r="A165" s="34" t="s">
        <v>49</v>
      </c>
      <c r="B165" s="19">
        <v>11</v>
      </c>
      <c r="C165" s="21">
        <v>2352</v>
      </c>
      <c r="D165" s="23">
        <v>2583</v>
      </c>
      <c r="E165" s="25">
        <v>2484</v>
      </c>
      <c r="F165" s="58">
        <v>0</v>
      </c>
      <c r="G165" s="27">
        <f t="shared" si="6"/>
        <v>-132</v>
      </c>
      <c r="H165" s="60">
        <f t="shared" si="7"/>
        <v>-132</v>
      </c>
      <c r="I165" s="62">
        <f t="shared" si="8"/>
        <v>-4.888888888888889</v>
      </c>
      <c r="J165" s="7"/>
      <c r="N165" s="8"/>
    </row>
    <row r="166" spans="1:14" ht="12.75">
      <c r="A166" s="34" t="s">
        <v>49</v>
      </c>
      <c r="B166" s="19">
        <v>11</v>
      </c>
      <c r="C166" s="21">
        <v>2162</v>
      </c>
      <c r="D166" s="23">
        <v>2372</v>
      </c>
      <c r="E166" s="25">
        <v>2484</v>
      </c>
      <c r="F166" s="58">
        <v>0</v>
      </c>
      <c r="G166" s="27">
        <f t="shared" si="6"/>
        <v>-322</v>
      </c>
      <c r="H166" s="60">
        <f t="shared" si="7"/>
        <v>-322</v>
      </c>
      <c r="I166" s="62">
        <f t="shared" si="8"/>
        <v>-11.925925925925926</v>
      </c>
      <c r="J166" s="7"/>
      <c r="N166" s="8"/>
    </row>
    <row r="167" spans="1:14" ht="12.75">
      <c r="A167" s="34" t="s">
        <v>50</v>
      </c>
      <c r="B167" s="19">
        <v>11</v>
      </c>
      <c r="C167" s="21">
        <v>2377</v>
      </c>
      <c r="D167" s="23">
        <v>2374</v>
      </c>
      <c r="E167" s="25">
        <v>2484</v>
      </c>
      <c r="F167" s="58">
        <v>0</v>
      </c>
      <c r="G167" s="27">
        <f t="shared" si="6"/>
        <v>-107</v>
      </c>
      <c r="H167" s="60">
        <f t="shared" si="7"/>
        <v>-107</v>
      </c>
      <c r="I167" s="62">
        <f t="shared" si="8"/>
        <v>-3.962962962962963</v>
      </c>
      <c r="J167" s="7"/>
      <c r="N167" s="8"/>
    </row>
    <row r="168" spans="1:14" ht="12.75">
      <c r="A168" s="34" t="s">
        <v>50</v>
      </c>
      <c r="B168" s="19">
        <v>11</v>
      </c>
      <c r="C168" s="21">
        <v>2496</v>
      </c>
      <c r="D168" s="23">
        <v>2435</v>
      </c>
      <c r="E168" s="25">
        <v>2484</v>
      </c>
      <c r="F168" s="58">
        <v>0</v>
      </c>
      <c r="G168" s="27">
        <f t="shared" si="6"/>
        <v>12</v>
      </c>
      <c r="H168" s="60">
        <f t="shared" si="7"/>
        <v>12</v>
      </c>
      <c r="I168" s="62">
        <f t="shared" si="8"/>
        <v>0.4444444444444444</v>
      </c>
      <c r="J168" s="7"/>
      <c r="N168" s="8"/>
    </row>
    <row r="169" spans="1:14" ht="12.75">
      <c r="A169" s="34" t="s">
        <v>50</v>
      </c>
      <c r="B169" s="19">
        <v>11</v>
      </c>
      <c r="C169" s="21">
        <v>2494</v>
      </c>
      <c r="D169" s="23">
        <v>2464</v>
      </c>
      <c r="E169" s="25">
        <v>2484</v>
      </c>
      <c r="F169" s="58">
        <v>0</v>
      </c>
      <c r="G169" s="27">
        <f t="shared" si="6"/>
        <v>10</v>
      </c>
      <c r="H169" s="60">
        <f t="shared" si="7"/>
        <v>10</v>
      </c>
      <c r="I169" s="62">
        <f t="shared" si="8"/>
        <v>0.37037037037037035</v>
      </c>
      <c r="J169" s="7"/>
      <c r="N169" s="8"/>
    </row>
    <row r="170" spans="1:14" ht="12.75">
      <c r="A170" s="34" t="s">
        <v>50</v>
      </c>
      <c r="B170" s="19">
        <v>11</v>
      </c>
      <c r="C170" s="21">
        <v>2489</v>
      </c>
      <c r="D170" s="23">
        <v>2476</v>
      </c>
      <c r="E170" s="25">
        <v>2484</v>
      </c>
      <c r="F170" s="58">
        <v>0</v>
      </c>
      <c r="G170" s="27">
        <f t="shared" si="6"/>
        <v>5</v>
      </c>
      <c r="H170" s="60">
        <f t="shared" si="7"/>
        <v>5</v>
      </c>
      <c r="I170" s="62">
        <f t="shared" si="8"/>
        <v>0.18518518518518517</v>
      </c>
      <c r="J170" s="7"/>
      <c r="N170" s="8"/>
    </row>
    <row r="171" spans="1:14" ht="12.75">
      <c r="A171" s="34" t="s">
        <v>50</v>
      </c>
      <c r="B171" s="19">
        <v>11</v>
      </c>
      <c r="C171" s="21">
        <v>2481</v>
      </c>
      <c r="D171" s="23">
        <v>2478</v>
      </c>
      <c r="E171" s="25">
        <v>2484</v>
      </c>
      <c r="F171" s="58">
        <v>0</v>
      </c>
      <c r="G171" s="27">
        <f t="shared" si="6"/>
        <v>-3</v>
      </c>
      <c r="H171" s="60">
        <f t="shared" si="7"/>
        <v>0</v>
      </c>
      <c r="I171" s="62">
        <f t="shared" si="8"/>
        <v>0</v>
      </c>
      <c r="J171" s="7"/>
      <c r="N171" s="8"/>
    </row>
    <row r="172" spans="1:14" ht="12.75">
      <c r="A172" s="34" t="s">
        <v>50</v>
      </c>
      <c r="B172" s="19">
        <v>11</v>
      </c>
      <c r="C172" s="21">
        <v>2488</v>
      </c>
      <c r="D172" s="23">
        <v>2483</v>
      </c>
      <c r="E172" s="25">
        <v>2484</v>
      </c>
      <c r="F172" s="58">
        <v>0</v>
      </c>
      <c r="G172" s="27">
        <f t="shared" si="6"/>
        <v>4</v>
      </c>
      <c r="H172" s="60">
        <f t="shared" si="7"/>
        <v>0</v>
      </c>
      <c r="I172" s="62">
        <f t="shared" si="8"/>
        <v>0</v>
      </c>
      <c r="J172" s="7"/>
      <c r="N172" s="8"/>
    </row>
    <row r="173" spans="1:14" ht="12.75">
      <c r="A173" s="34" t="s">
        <v>50</v>
      </c>
      <c r="B173" s="19">
        <v>11</v>
      </c>
      <c r="C173" s="21">
        <v>2476</v>
      </c>
      <c r="D173" s="23">
        <v>2479</v>
      </c>
      <c r="E173" s="25">
        <v>2484</v>
      </c>
      <c r="F173" s="58">
        <v>0</v>
      </c>
      <c r="G173" s="27">
        <f t="shared" si="6"/>
        <v>-8</v>
      </c>
      <c r="H173" s="60">
        <f t="shared" si="7"/>
        <v>-8</v>
      </c>
      <c r="I173" s="62">
        <f t="shared" si="8"/>
        <v>-0.2962962962962963</v>
      </c>
      <c r="J173" s="7"/>
      <c r="N173" s="8"/>
    </row>
    <row r="174" spans="1:14" ht="12.75">
      <c r="A174" s="34" t="s">
        <v>50</v>
      </c>
      <c r="B174" s="19">
        <v>11</v>
      </c>
      <c r="C174" s="21">
        <v>2475</v>
      </c>
      <c r="D174" s="23">
        <v>2476</v>
      </c>
      <c r="E174" s="25">
        <v>2484</v>
      </c>
      <c r="F174" s="58">
        <v>0</v>
      </c>
      <c r="G174" s="27">
        <f t="shared" si="6"/>
        <v>-9</v>
      </c>
      <c r="H174" s="60">
        <f t="shared" si="7"/>
        <v>-9</v>
      </c>
      <c r="I174" s="62">
        <f t="shared" si="8"/>
        <v>-0.3333333333333333</v>
      </c>
      <c r="J174" s="7"/>
      <c r="N174" s="8"/>
    </row>
    <row r="175" spans="1:14" ht="12.75">
      <c r="A175" s="34" t="s">
        <v>50</v>
      </c>
      <c r="B175" s="19">
        <v>11</v>
      </c>
      <c r="C175" s="21">
        <v>2476</v>
      </c>
      <c r="D175" s="23">
        <v>2476</v>
      </c>
      <c r="E175" s="25">
        <v>2484</v>
      </c>
      <c r="F175" s="58">
        <v>0</v>
      </c>
      <c r="G175" s="27">
        <f t="shared" si="6"/>
        <v>-8</v>
      </c>
      <c r="H175" s="60">
        <f t="shared" si="7"/>
        <v>-8</v>
      </c>
      <c r="I175" s="62">
        <f t="shared" si="8"/>
        <v>-0.2962962962962963</v>
      </c>
      <c r="J175" s="7"/>
      <c r="N175" s="8"/>
    </row>
    <row r="176" spans="1:14" ht="12.75">
      <c r="A176" s="34" t="s">
        <v>50</v>
      </c>
      <c r="B176" s="19">
        <v>11</v>
      </c>
      <c r="C176" s="21">
        <v>2482</v>
      </c>
      <c r="D176" s="23">
        <v>2479</v>
      </c>
      <c r="E176" s="25">
        <v>2484</v>
      </c>
      <c r="F176" s="58">
        <v>0</v>
      </c>
      <c r="G176" s="27">
        <f t="shared" si="6"/>
        <v>-2</v>
      </c>
      <c r="H176" s="60">
        <f t="shared" si="7"/>
        <v>0</v>
      </c>
      <c r="I176" s="62">
        <f t="shared" si="8"/>
        <v>0</v>
      </c>
      <c r="J176" s="7"/>
      <c r="N176" s="8"/>
    </row>
    <row r="177" spans="1:14" ht="12.75">
      <c r="A177" s="34" t="s">
        <v>50</v>
      </c>
      <c r="B177" s="19">
        <v>11</v>
      </c>
      <c r="C177" s="21">
        <v>2482</v>
      </c>
      <c r="D177" s="23">
        <v>2480</v>
      </c>
      <c r="E177" s="25">
        <v>2484</v>
      </c>
      <c r="F177" s="58">
        <v>0</v>
      </c>
      <c r="G177" s="27">
        <f t="shared" si="6"/>
        <v>-2</v>
      </c>
      <c r="H177" s="60">
        <f t="shared" si="7"/>
        <v>0</v>
      </c>
      <c r="I177" s="62">
        <f t="shared" si="8"/>
        <v>0</v>
      </c>
      <c r="J177" s="7"/>
      <c r="N177" s="8"/>
    </row>
    <row r="178" spans="1:14" ht="12.75">
      <c r="A178" s="34" t="s">
        <v>50</v>
      </c>
      <c r="B178" s="19">
        <v>11</v>
      </c>
      <c r="C178" s="21">
        <v>2484</v>
      </c>
      <c r="D178" s="23">
        <v>2482</v>
      </c>
      <c r="E178" s="25">
        <v>2484</v>
      </c>
      <c r="F178" s="58">
        <v>0</v>
      </c>
      <c r="G178" s="27">
        <f t="shared" si="6"/>
        <v>0</v>
      </c>
      <c r="H178" s="60">
        <f t="shared" si="7"/>
        <v>0</v>
      </c>
      <c r="I178" s="62">
        <f t="shared" si="8"/>
        <v>0</v>
      </c>
      <c r="J178" s="7"/>
      <c r="N178" s="8"/>
    </row>
    <row r="179" spans="1:14" ht="12.75">
      <c r="A179" s="34" t="s">
        <v>50</v>
      </c>
      <c r="B179" s="19">
        <v>11</v>
      </c>
      <c r="C179" s="21">
        <v>2480</v>
      </c>
      <c r="D179" s="23">
        <v>2481</v>
      </c>
      <c r="E179" s="25">
        <v>2484</v>
      </c>
      <c r="F179" s="58">
        <v>0</v>
      </c>
      <c r="G179" s="27">
        <f t="shared" si="6"/>
        <v>-4</v>
      </c>
      <c r="H179" s="60">
        <f t="shared" si="7"/>
        <v>0</v>
      </c>
      <c r="I179" s="62">
        <f t="shared" si="8"/>
        <v>0</v>
      </c>
      <c r="J179" s="7"/>
      <c r="N179" s="8"/>
    </row>
    <row r="180" spans="1:14" ht="12.75">
      <c r="A180" s="34" t="s">
        <v>50</v>
      </c>
      <c r="B180" s="19">
        <v>12</v>
      </c>
      <c r="C180" s="21">
        <v>2483</v>
      </c>
      <c r="D180" s="23">
        <v>2481</v>
      </c>
      <c r="E180" s="25">
        <v>2484</v>
      </c>
      <c r="F180" s="58">
        <v>0</v>
      </c>
      <c r="G180" s="27">
        <f t="shared" si="6"/>
        <v>-1</v>
      </c>
      <c r="H180" s="60">
        <f t="shared" si="7"/>
        <v>0</v>
      </c>
      <c r="I180" s="62">
        <f t="shared" si="8"/>
        <v>0</v>
      </c>
      <c r="J180" s="7"/>
      <c r="N180" s="8"/>
    </row>
    <row r="181" spans="1:14" ht="12.75">
      <c r="A181" s="34" t="s">
        <v>50</v>
      </c>
      <c r="B181" s="19">
        <v>12</v>
      </c>
      <c r="C181" s="21">
        <v>2486</v>
      </c>
      <c r="D181" s="23">
        <v>2483</v>
      </c>
      <c r="E181" s="25">
        <v>2484</v>
      </c>
      <c r="F181" s="58">
        <v>0</v>
      </c>
      <c r="G181" s="27">
        <f t="shared" si="6"/>
        <v>2</v>
      </c>
      <c r="H181" s="60">
        <f t="shared" si="7"/>
        <v>0</v>
      </c>
      <c r="I181" s="62">
        <f t="shared" si="8"/>
        <v>0</v>
      </c>
      <c r="J181" s="7"/>
      <c r="N181" s="8"/>
    </row>
    <row r="182" spans="1:14" ht="12.75">
      <c r="A182" s="34" t="s">
        <v>51</v>
      </c>
      <c r="B182" s="19">
        <v>12</v>
      </c>
      <c r="C182" s="21">
        <v>2484</v>
      </c>
      <c r="D182" s="23">
        <v>2483</v>
      </c>
      <c r="E182" s="25">
        <v>2484</v>
      </c>
      <c r="F182" s="58">
        <v>0</v>
      </c>
      <c r="G182" s="27">
        <f t="shared" si="6"/>
        <v>0</v>
      </c>
      <c r="H182" s="60">
        <f t="shared" si="7"/>
        <v>0</v>
      </c>
      <c r="I182" s="62">
        <f t="shared" si="8"/>
        <v>0</v>
      </c>
      <c r="J182" s="7"/>
      <c r="N182" s="8"/>
    </row>
    <row r="183" spans="1:14" ht="12.75">
      <c r="A183" s="34" t="s">
        <v>51</v>
      </c>
      <c r="B183" s="19">
        <v>12</v>
      </c>
      <c r="C183" s="21">
        <v>2484</v>
      </c>
      <c r="D183" s="23">
        <v>2483</v>
      </c>
      <c r="E183" s="25">
        <v>2484</v>
      </c>
      <c r="F183" s="58">
        <v>0</v>
      </c>
      <c r="G183" s="27">
        <f t="shared" si="6"/>
        <v>0</v>
      </c>
      <c r="H183" s="60">
        <f t="shared" si="7"/>
        <v>0</v>
      </c>
      <c r="I183" s="62">
        <f t="shared" si="8"/>
        <v>0</v>
      </c>
      <c r="J183" s="7"/>
      <c r="N183" s="8"/>
    </row>
    <row r="184" spans="1:14" ht="12.75">
      <c r="A184" s="34" t="s">
        <v>51</v>
      </c>
      <c r="B184" s="19">
        <v>12</v>
      </c>
      <c r="C184" s="21">
        <v>2483</v>
      </c>
      <c r="D184" s="23">
        <v>2482</v>
      </c>
      <c r="E184" s="25">
        <v>2484</v>
      </c>
      <c r="F184" s="58">
        <v>0</v>
      </c>
      <c r="G184" s="27">
        <f t="shared" si="6"/>
        <v>-1</v>
      </c>
      <c r="H184" s="60">
        <f t="shared" si="7"/>
        <v>0</v>
      </c>
      <c r="I184" s="62">
        <f t="shared" si="8"/>
        <v>0</v>
      </c>
      <c r="J184" s="7"/>
      <c r="N184" s="8"/>
    </row>
    <row r="185" spans="1:14" ht="12.75">
      <c r="A185" s="34" t="s">
        <v>51</v>
      </c>
      <c r="B185" s="19">
        <v>12</v>
      </c>
      <c r="C185" s="21">
        <v>2475</v>
      </c>
      <c r="D185" s="23">
        <v>2478</v>
      </c>
      <c r="E185" s="25">
        <v>2484</v>
      </c>
      <c r="F185" s="58">
        <v>0</v>
      </c>
      <c r="G185" s="27">
        <f t="shared" si="6"/>
        <v>-9</v>
      </c>
      <c r="H185" s="60">
        <f t="shared" si="7"/>
        <v>-9</v>
      </c>
      <c r="I185" s="62">
        <f t="shared" si="8"/>
        <v>-0.3333333333333333</v>
      </c>
      <c r="J185" s="7"/>
      <c r="N185" s="8"/>
    </row>
    <row r="186" spans="1:14" ht="12.75">
      <c r="A186" s="34" t="s">
        <v>51</v>
      </c>
      <c r="B186" s="19">
        <v>12</v>
      </c>
      <c r="C186" s="21">
        <v>2460</v>
      </c>
      <c r="D186" s="23">
        <v>2469</v>
      </c>
      <c r="E186" s="25">
        <v>2484</v>
      </c>
      <c r="F186" s="58">
        <v>0</v>
      </c>
      <c r="G186" s="27">
        <f t="shared" si="6"/>
        <v>-24</v>
      </c>
      <c r="H186" s="60">
        <f t="shared" si="7"/>
        <v>-24</v>
      </c>
      <c r="I186" s="62">
        <f t="shared" si="8"/>
        <v>-0.8888888888888888</v>
      </c>
      <c r="J186" s="7"/>
      <c r="N186" s="8"/>
    </row>
    <row r="187" spans="1:14" ht="12.75">
      <c r="A187" s="34" t="s">
        <v>51</v>
      </c>
      <c r="B187" s="19">
        <v>12</v>
      </c>
      <c r="C187" s="21">
        <v>2444</v>
      </c>
      <c r="D187" s="23">
        <v>2456</v>
      </c>
      <c r="E187" s="25">
        <v>2484</v>
      </c>
      <c r="F187" s="58">
        <v>0</v>
      </c>
      <c r="G187" s="27">
        <f t="shared" si="6"/>
        <v>-40</v>
      </c>
      <c r="H187" s="60">
        <f t="shared" si="7"/>
        <v>-40</v>
      </c>
      <c r="I187" s="62">
        <f t="shared" si="8"/>
        <v>-1.4814814814814814</v>
      </c>
      <c r="J187" s="7"/>
      <c r="N187" s="8"/>
    </row>
    <row r="188" spans="1:14" ht="12.75">
      <c r="A188" s="34" t="s">
        <v>51</v>
      </c>
      <c r="B188" s="19">
        <v>12</v>
      </c>
      <c r="C188" s="21">
        <v>2458</v>
      </c>
      <c r="D188" s="23">
        <v>2457</v>
      </c>
      <c r="E188" s="25">
        <v>2484</v>
      </c>
      <c r="F188" s="58">
        <v>0</v>
      </c>
      <c r="G188" s="27">
        <f t="shared" si="6"/>
        <v>-26</v>
      </c>
      <c r="H188" s="60">
        <f t="shared" si="7"/>
        <v>-26</v>
      </c>
      <c r="I188" s="62">
        <f t="shared" si="8"/>
        <v>-0.9629629629629629</v>
      </c>
      <c r="J188" s="7"/>
      <c r="N188" s="8"/>
    </row>
    <row r="189" spans="1:14" ht="12.75">
      <c r="A189" s="34" t="s">
        <v>51</v>
      </c>
      <c r="B189" s="19">
        <v>12</v>
      </c>
      <c r="C189" s="21">
        <v>1949</v>
      </c>
      <c r="D189" s="23">
        <v>2202</v>
      </c>
      <c r="E189" s="25">
        <v>2484</v>
      </c>
      <c r="F189" s="58">
        <v>0</v>
      </c>
      <c r="G189" s="27">
        <f t="shared" si="6"/>
        <v>-535</v>
      </c>
      <c r="H189" s="60">
        <f t="shared" si="7"/>
        <v>-535</v>
      </c>
      <c r="I189" s="62">
        <f t="shared" si="8"/>
        <v>-19.814814814814813</v>
      </c>
      <c r="J189" s="7"/>
      <c r="N189" s="8"/>
    </row>
    <row r="190" spans="1:14" ht="12.75">
      <c r="A190" s="34" t="s">
        <v>51</v>
      </c>
      <c r="B190" s="19">
        <v>12</v>
      </c>
      <c r="C190" s="21">
        <v>3026</v>
      </c>
      <c r="D190" s="23">
        <v>2614</v>
      </c>
      <c r="E190" s="25">
        <v>2484</v>
      </c>
      <c r="F190" s="58">
        <v>0</v>
      </c>
      <c r="G190" s="27">
        <f t="shared" si="6"/>
        <v>542</v>
      </c>
      <c r="H190" s="60">
        <f t="shared" si="7"/>
        <v>542</v>
      </c>
      <c r="I190" s="62">
        <f t="shared" si="8"/>
        <v>20.074074074074073</v>
      </c>
      <c r="J190" s="7"/>
      <c r="N190" s="8"/>
    </row>
    <row r="191" spans="1:14" ht="12.75">
      <c r="A191" s="34" t="s">
        <v>51</v>
      </c>
      <c r="B191" s="19">
        <v>12</v>
      </c>
      <c r="C191" s="21">
        <v>2842</v>
      </c>
      <c r="D191" s="23">
        <v>2728</v>
      </c>
      <c r="E191" s="25">
        <v>2484</v>
      </c>
      <c r="F191" s="58">
        <v>0</v>
      </c>
      <c r="G191" s="27">
        <f t="shared" si="6"/>
        <v>358</v>
      </c>
      <c r="H191" s="60">
        <f t="shared" si="7"/>
        <v>358</v>
      </c>
      <c r="I191" s="62">
        <f t="shared" si="8"/>
        <v>13.25925925925926</v>
      </c>
      <c r="J191" s="7"/>
      <c r="N191" s="8"/>
    </row>
    <row r="192" spans="1:14" ht="12.75">
      <c r="A192" s="34" t="s">
        <v>51</v>
      </c>
      <c r="B192" s="19">
        <v>12</v>
      </c>
      <c r="C192" s="21">
        <v>2465</v>
      </c>
      <c r="D192" s="23">
        <v>2596</v>
      </c>
      <c r="E192" s="25">
        <v>2484</v>
      </c>
      <c r="F192" s="58">
        <v>0</v>
      </c>
      <c r="G192" s="27">
        <f t="shared" si="6"/>
        <v>-19</v>
      </c>
      <c r="H192" s="60">
        <f t="shared" si="7"/>
        <v>-19</v>
      </c>
      <c r="I192" s="62">
        <f t="shared" si="8"/>
        <v>-0.7037037037037037</v>
      </c>
      <c r="J192" s="7"/>
      <c r="N192" s="8"/>
    </row>
    <row r="193" spans="1:14" ht="12.75">
      <c r="A193" s="34" t="s">
        <v>51</v>
      </c>
      <c r="B193" s="19">
        <v>12</v>
      </c>
      <c r="C193" s="21">
        <v>2506</v>
      </c>
      <c r="D193" s="23">
        <v>2551</v>
      </c>
      <c r="E193" s="25">
        <v>2484</v>
      </c>
      <c r="F193" s="58">
        <v>0</v>
      </c>
      <c r="G193" s="27">
        <f t="shared" si="6"/>
        <v>22</v>
      </c>
      <c r="H193" s="60">
        <f t="shared" si="7"/>
        <v>22</v>
      </c>
      <c r="I193" s="62">
        <f t="shared" si="8"/>
        <v>0.8148148148148148</v>
      </c>
      <c r="J193" s="7"/>
      <c r="N193" s="8"/>
    </row>
    <row r="194" spans="1:14" ht="12.75">
      <c r="A194" s="34" t="s">
        <v>51</v>
      </c>
      <c r="B194" s="19">
        <v>12</v>
      </c>
      <c r="C194" s="21">
        <v>2491</v>
      </c>
      <c r="D194" s="23">
        <v>2520</v>
      </c>
      <c r="E194" s="25">
        <v>2484</v>
      </c>
      <c r="F194" s="58">
        <v>0</v>
      </c>
      <c r="G194" s="27">
        <f t="shared" si="6"/>
        <v>7</v>
      </c>
      <c r="H194" s="60">
        <f t="shared" si="7"/>
        <v>7</v>
      </c>
      <c r="I194" s="62">
        <f t="shared" si="8"/>
        <v>0.25925925925925924</v>
      </c>
      <c r="J194" s="7"/>
      <c r="N194" s="8"/>
    </row>
    <row r="195" spans="1:14" ht="12.75">
      <c r="A195" s="34" t="s">
        <v>51</v>
      </c>
      <c r="B195" s="19">
        <v>13</v>
      </c>
      <c r="C195" s="21">
        <v>2495</v>
      </c>
      <c r="D195" s="23">
        <v>2507</v>
      </c>
      <c r="E195" s="25">
        <v>2484</v>
      </c>
      <c r="F195" s="58">
        <v>0</v>
      </c>
      <c r="G195" s="27">
        <f aca="true" t="shared" si="9" ref="G195:G258">C195-E195</f>
        <v>11</v>
      </c>
      <c r="H195" s="60">
        <f aca="true" t="shared" si="10" ref="H195:H258">IF(AND(G195&lt;5,G195&gt;-5),0,G195)</f>
        <v>11</v>
      </c>
      <c r="I195" s="62">
        <f aca="true" t="shared" si="11" ref="I195:I258">H195/27</f>
        <v>0.4074074074074074</v>
      </c>
      <c r="J195" s="7"/>
      <c r="N195" s="8"/>
    </row>
    <row r="196" spans="1:14" ht="12.75">
      <c r="A196" s="34" t="s">
        <v>51</v>
      </c>
      <c r="B196" s="19">
        <v>13</v>
      </c>
      <c r="C196" s="21">
        <v>2499</v>
      </c>
      <c r="D196" s="23">
        <v>2502</v>
      </c>
      <c r="E196" s="25">
        <v>2484</v>
      </c>
      <c r="F196" s="58">
        <v>0</v>
      </c>
      <c r="G196" s="27">
        <f t="shared" si="9"/>
        <v>15</v>
      </c>
      <c r="H196" s="60">
        <f t="shared" si="10"/>
        <v>15</v>
      </c>
      <c r="I196" s="62">
        <f t="shared" si="11"/>
        <v>0.5555555555555556</v>
      </c>
      <c r="J196" s="7"/>
      <c r="N196" s="8"/>
    </row>
    <row r="197" spans="1:14" ht="12.75">
      <c r="A197" s="34" t="s">
        <v>51</v>
      </c>
      <c r="B197" s="19">
        <v>13</v>
      </c>
      <c r="C197" s="21">
        <v>2482</v>
      </c>
      <c r="D197" s="23">
        <v>2492</v>
      </c>
      <c r="E197" s="25">
        <v>2484</v>
      </c>
      <c r="F197" s="58">
        <v>0</v>
      </c>
      <c r="G197" s="27">
        <f t="shared" si="9"/>
        <v>-2</v>
      </c>
      <c r="H197" s="60">
        <f t="shared" si="10"/>
        <v>0</v>
      </c>
      <c r="I197" s="62">
        <f t="shared" si="11"/>
        <v>0</v>
      </c>
      <c r="J197" s="7"/>
      <c r="N197" s="8"/>
    </row>
    <row r="198" spans="1:14" ht="12.75">
      <c r="A198" s="34" t="s">
        <v>52</v>
      </c>
      <c r="B198" s="19">
        <v>13</v>
      </c>
      <c r="C198" s="21">
        <v>2500</v>
      </c>
      <c r="D198" s="23">
        <v>2496</v>
      </c>
      <c r="E198" s="25">
        <v>2484</v>
      </c>
      <c r="F198" s="58">
        <v>0</v>
      </c>
      <c r="G198" s="27">
        <f t="shared" si="9"/>
        <v>16</v>
      </c>
      <c r="H198" s="60">
        <f t="shared" si="10"/>
        <v>16</v>
      </c>
      <c r="I198" s="62">
        <f t="shared" si="11"/>
        <v>0.5925925925925926</v>
      </c>
      <c r="J198" s="7"/>
      <c r="N198" s="8"/>
    </row>
    <row r="199" spans="1:14" ht="12.75">
      <c r="A199" s="34" t="s">
        <v>52</v>
      </c>
      <c r="B199" s="19">
        <v>13</v>
      </c>
      <c r="C199" s="21">
        <v>2483</v>
      </c>
      <c r="D199" s="23">
        <v>2489</v>
      </c>
      <c r="E199" s="25">
        <v>2484</v>
      </c>
      <c r="F199" s="58">
        <v>0</v>
      </c>
      <c r="G199" s="27">
        <f t="shared" si="9"/>
        <v>-1</v>
      </c>
      <c r="H199" s="60">
        <f t="shared" si="10"/>
        <v>0</v>
      </c>
      <c r="I199" s="62">
        <f t="shared" si="11"/>
        <v>0</v>
      </c>
      <c r="J199" s="7"/>
      <c r="N199" s="8"/>
    </row>
    <row r="200" spans="1:14" ht="12.75">
      <c r="A200" s="34" t="s">
        <v>52</v>
      </c>
      <c r="B200" s="19">
        <v>13</v>
      </c>
      <c r="C200" s="21">
        <v>2487</v>
      </c>
      <c r="D200" s="23">
        <v>2487</v>
      </c>
      <c r="E200" s="25">
        <v>2484</v>
      </c>
      <c r="F200" s="58">
        <v>0</v>
      </c>
      <c r="G200" s="27">
        <f t="shared" si="9"/>
        <v>3</v>
      </c>
      <c r="H200" s="60">
        <f t="shared" si="10"/>
        <v>0</v>
      </c>
      <c r="I200" s="62">
        <f t="shared" si="11"/>
        <v>0</v>
      </c>
      <c r="J200" s="7"/>
      <c r="N200" s="8"/>
    </row>
    <row r="201" spans="1:14" ht="12.75">
      <c r="A201" s="34" t="s">
        <v>52</v>
      </c>
      <c r="B201" s="19">
        <v>13</v>
      </c>
      <c r="C201" s="21">
        <v>2489</v>
      </c>
      <c r="D201" s="23">
        <v>2487</v>
      </c>
      <c r="E201" s="25">
        <v>2484</v>
      </c>
      <c r="F201" s="58">
        <v>0</v>
      </c>
      <c r="G201" s="27">
        <f t="shared" si="9"/>
        <v>5</v>
      </c>
      <c r="H201" s="60">
        <f t="shared" si="10"/>
        <v>5</v>
      </c>
      <c r="I201" s="62">
        <f t="shared" si="11"/>
        <v>0.18518518518518517</v>
      </c>
      <c r="J201" s="7"/>
      <c r="N201" s="8"/>
    </row>
    <row r="202" spans="1:14" ht="12.75">
      <c r="A202" s="34" t="s">
        <v>52</v>
      </c>
      <c r="B202" s="19">
        <v>13</v>
      </c>
      <c r="C202" s="21">
        <v>2486</v>
      </c>
      <c r="D202" s="23">
        <v>2486</v>
      </c>
      <c r="E202" s="25">
        <v>2484</v>
      </c>
      <c r="F202" s="58">
        <v>0</v>
      </c>
      <c r="G202" s="27">
        <f t="shared" si="9"/>
        <v>2</v>
      </c>
      <c r="H202" s="60">
        <f t="shared" si="10"/>
        <v>0</v>
      </c>
      <c r="I202" s="62">
        <f t="shared" si="11"/>
        <v>0</v>
      </c>
      <c r="J202" s="7"/>
      <c r="N202" s="8"/>
    </row>
    <row r="203" spans="1:14" ht="12.75">
      <c r="A203" s="34" t="s">
        <v>52</v>
      </c>
      <c r="B203" s="19">
        <v>13</v>
      </c>
      <c r="C203" s="21">
        <v>2500</v>
      </c>
      <c r="D203" s="23">
        <v>2493</v>
      </c>
      <c r="E203" s="25">
        <v>2484</v>
      </c>
      <c r="F203" s="58">
        <v>0</v>
      </c>
      <c r="G203" s="27">
        <f t="shared" si="9"/>
        <v>16</v>
      </c>
      <c r="H203" s="60">
        <f t="shared" si="10"/>
        <v>16</v>
      </c>
      <c r="I203" s="62">
        <f t="shared" si="11"/>
        <v>0.5925925925925926</v>
      </c>
      <c r="J203" s="7"/>
      <c r="N203" s="8"/>
    </row>
    <row r="204" spans="1:14" ht="12.75">
      <c r="A204" s="34" t="s">
        <v>52</v>
      </c>
      <c r="B204" s="19">
        <v>13</v>
      </c>
      <c r="C204" s="21">
        <v>2489</v>
      </c>
      <c r="D204" s="23">
        <v>2490</v>
      </c>
      <c r="E204" s="25">
        <v>2484</v>
      </c>
      <c r="F204" s="58">
        <v>0</v>
      </c>
      <c r="G204" s="27">
        <f t="shared" si="9"/>
        <v>5</v>
      </c>
      <c r="H204" s="60">
        <f t="shared" si="10"/>
        <v>5</v>
      </c>
      <c r="I204" s="62">
        <f t="shared" si="11"/>
        <v>0.18518518518518517</v>
      </c>
      <c r="J204" s="7"/>
      <c r="N204" s="8"/>
    </row>
    <row r="205" spans="1:14" ht="12.75">
      <c r="A205" s="34" t="s">
        <v>52</v>
      </c>
      <c r="B205" s="19">
        <v>13</v>
      </c>
      <c r="C205" s="21">
        <v>2492</v>
      </c>
      <c r="D205" s="23">
        <v>2491</v>
      </c>
      <c r="E205" s="25">
        <v>2484</v>
      </c>
      <c r="F205" s="58">
        <v>0</v>
      </c>
      <c r="G205" s="27">
        <f t="shared" si="9"/>
        <v>8</v>
      </c>
      <c r="H205" s="60">
        <f t="shared" si="10"/>
        <v>8</v>
      </c>
      <c r="I205" s="62">
        <f t="shared" si="11"/>
        <v>0.2962962962962963</v>
      </c>
      <c r="J205" s="7"/>
      <c r="N205" s="8"/>
    </row>
    <row r="206" spans="1:14" ht="12.75">
      <c r="A206" s="34" t="s">
        <v>52</v>
      </c>
      <c r="B206" s="19">
        <v>13</v>
      </c>
      <c r="C206" s="21">
        <v>2499</v>
      </c>
      <c r="D206" s="23">
        <v>2494</v>
      </c>
      <c r="E206" s="25">
        <v>2484</v>
      </c>
      <c r="F206" s="58">
        <v>0</v>
      </c>
      <c r="G206" s="27">
        <f t="shared" si="9"/>
        <v>15</v>
      </c>
      <c r="H206" s="60">
        <f t="shared" si="10"/>
        <v>15</v>
      </c>
      <c r="I206" s="62">
        <f t="shared" si="11"/>
        <v>0.5555555555555556</v>
      </c>
      <c r="J206" s="7"/>
      <c r="N206" s="8"/>
    </row>
    <row r="207" spans="1:14" ht="12.75">
      <c r="A207" s="34" t="s">
        <v>52</v>
      </c>
      <c r="B207" s="19">
        <v>13</v>
      </c>
      <c r="C207" s="21">
        <v>2490</v>
      </c>
      <c r="D207" s="23">
        <v>2492</v>
      </c>
      <c r="E207" s="25">
        <v>2484</v>
      </c>
      <c r="F207" s="58">
        <v>0</v>
      </c>
      <c r="G207" s="27">
        <f t="shared" si="9"/>
        <v>6</v>
      </c>
      <c r="H207" s="60">
        <f t="shared" si="10"/>
        <v>6</v>
      </c>
      <c r="I207" s="62">
        <f t="shared" si="11"/>
        <v>0.2222222222222222</v>
      </c>
      <c r="J207" s="7"/>
      <c r="N207" s="8"/>
    </row>
    <row r="208" spans="1:14" ht="12.75">
      <c r="A208" s="34" t="s">
        <v>52</v>
      </c>
      <c r="B208" s="19">
        <v>13</v>
      </c>
      <c r="C208" s="21">
        <v>2493</v>
      </c>
      <c r="D208" s="23">
        <v>2492</v>
      </c>
      <c r="E208" s="25">
        <v>2484</v>
      </c>
      <c r="F208" s="58">
        <v>0</v>
      </c>
      <c r="G208" s="27">
        <f t="shared" si="9"/>
        <v>9</v>
      </c>
      <c r="H208" s="60">
        <f t="shared" si="10"/>
        <v>9</v>
      </c>
      <c r="I208" s="62">
        <f t="shared" si="11"/>
        <v>0.3333333333333333</v>
      </c>
      <c r="J208" s="7"/>
      <c r="N208" s="8"/>
    </row>
    <row r="209" spans="1:14" ht="12.75">
      <c r="A209" s="34" t="s">
        <v>52</v>
      </c>
      <c r="B209" s="19">
        <v>13</v>
      </c>
      <c r="C209" s="21">
        <v>2492</v>
      </c>
      <c r="D209" s="23">
        <v>2492</v>
      </c>
      <c r="E209" s="25">
        <v>2484</v>
      </c>
      <c r="F209" s="58">
        <v>0</v>
      </c>
      <c r="G209" s="27">
        <f t="shared" si="9"/>
        <v>8</v>
      </c>
      <c r="H209" s="60">
        <f t="shared" si="10"/>
        <v>8</v>
      </c>
      <c r="I209" s="62">
        <f t="shared" si="11"/>
        <v>0.2962962962962963</v>
      </c>
      <c r="J209" s="7"/>
      <c r="N209" s="8"/>
    </row>
    <row r="210" spans="1:14" ht="12.75">
      <c r="A210" s="34" t="s">
        <v>52</v>
      </c>
      <c r="B210" s="19">
        <v>14</v>
      </c>
      <c r="C210" s="21">
        <v>2490</v>
      </c>
      <c r="D210" s="23">
        <v>2491</v>
      </c>
      <c r="E210" s="25">
        <v>2484</v>
      </c>
      <c r="F210" s="58">
        <v>0</v>
      </c>
      <c r="G210" s="27">
        <f t="shared" si="9"/>
        <v>6</v>
      </c>
      <c r="H210" s="60">
        <f t="shared" si="10"/>
        <v>6</v>
      </c>
      <c r="I210" s="62">
        <f t="shared" si="11"/>
        <v>0.2222222222222222</v>
      </c>
      <c r="J210" s="7"/>
      <c r="N210" s="8"/>
    </row>
    <row r="211" spans="1:14" ht="12.75">
      <c r="A211" s="34" t="s">
        <v>52</v>
      </c>
      <c r="B211" s="19">
        <v>14</v>
      </c>
      <c r="C211" s="21">
        <v>2488</v>
      </c>
      <c r="D211" s="23">
        <v>2489</v>
      </c>
      <c r="E211" s="25">
        <v>2484</v>
      </c>
      <c r="F211" s="58">
        <v>0</v>
      </c>
      <c r="G211" s="27">
        <f t="shared" si="9"/>
        <v>4</v>
      </c>
      <c r="H211" s="60">
        <f t="shared" si="10"/>
        <v>0</v>
      </c>
      <c r="I211" s="62">
        <f t="shared" si="11"/>
        <v>0</v>
      </c>
      <c r="J211" s="7"/>
      <c r="N211" s="8"/>
    </row>
    <row r="212" spans="1:14" ht="12.75">
      <c r="A212" s="34" t="s">
        <v>52</v>
      </c>
      <c r="B212" s="19">
        <v>14</v>
      </c>
      <c r="C212" s="21">
        <v>2493</v>
      </c>
      <c r="D212" s="23">
        <v>2490</v>
      </c>
      <c r="E212" s="25">
        <v>2484</v>
      </c>
      <c r="F212" s="58">
        <v>0</v>
      </c>
      <c r="G212" s="27">
        <f t="shared" si="9"/>
        <v>9</v>
      </c>
      <c r="H212" s="60">
        <f t="shared" si="10"/>
        <v>9</v>
      </c>
      <c r="I212" s="62">
        <f t="shared" si="11"/>
        <v>0.3333333333333333</v>
      </c>
      <c r="J212" s="7"/>
      <c r="N212" s="8"/>
    </row>
    <row r="213" spans="1:14" ht="12.75">
      <c r="A213" s="34" t="s">
        <v>52</v>
      </c>
      <c r="B213" s="19">
        <v>14</v>
      </c>
      <c r="C213" s="21">
        <v>2492</v>
      </c>
      <c r="D213" s="23">
        <v>2491</v>
      </c>
      <c r="E213" s="25">
        <v>2484</v>
      </c>
      <c r="F213" s="58">
        <v>0</v>
      </c>
      <c r="G213" s="27">
        <f t="shared" si="9"/>
        <v>8</v>
      </c>
      <c r="H213" s="60">
        <f t="shared" si="10"/>
        <v>8</v>
      </c>
      <c r="I213" s="62">
        <f t="shared" si="11"/>
        <v>0.2962962962962963</v>
      </c>
      <c r="J213" s="7"/>
      <c r="N213" s="8"/>
    </row>
    <row r="214" spans="1:14" ht="12.75">
      <c r="A214" s="34" t="s">
        <v>53</v>
      </c>
      <c r="B214" s="19">
        <v>14</v>
      </c>
      <c r="C214" s="21">
        <v>2492</v>
      </c>
      <c r="D214" s="23">
        <v>2491</v>
      </c>
      <c r="E214" s="25">
        <v>2484</v>
      </c>
      <c r="F214" s="58">
        <v>0</v>
      </c>
      <c r="G214" s="27">
        <f t="shared" si="9"/>
        <v>8</v>
      </c>
      <c r="H214" s="60">
        <f t="shared" si="10"/>
        <v>8</v>
      </c>
      <c r="I214" s="62">
        <f t="shared" si="11"/>
        <v>0.2962962962962963</v>
      </c>
      <c r="J214" s="7"/>
      <c r="N214" s="8"/>
    </row>
    <row r="215" spans="1:14" ht="12.75">
      <c r="A215" s="34" t="s">
        <v>53</v>
      </c>
      <c r="B215" s="19">
        <v>14</v>
      </c>
      <c r="C215" s="21">
        <v>2505</v>
      </c>
      <c r="D215" s="23">
        <v>2497</v>
      </c>
      <c r="E215" s="25">
        <v>2484</v>
      </c>
      <c r="F215" s="58">
        <v>0</v>
      </c>
      <c r="G215" s="27">
        <f t="shared" si="9"/>
        <v>21</v>
      </c>
      <c r="H215" s="60">
        <f t="shared" si="10"/>
        <v>21</v>
      </c>
      <c r="I215" s="62">
        <f t="shared" si="11"/>
        <v>0.7777777777777778</v>
      </c>
      <c r="J215" s="7"/>
      <c r="N215" s="8"/>
    </row>
    <row r="216" spans="1:14" ht="12.75">
      <c r="A216" s="34" t="s">
        <v>53</v>
      </c>
      <c r="B216" s="19">
        <v>14</v>
      </c>
      <c r="C216" s="21">
        <v>2982</v>
      </c>
      <c r="D216" s="23">
        <v>2739</v>
      </c>
      <c r="E216" s="25">
        <v>2484</v>
      </c>
      <c r="F216" s="58">
        <v>0</v>
      </c>
      <c r="G216" s="27">
        <f t="shared" si="9"/>
        <v>498</v>
      </c>
      <c r="H216" s="60">
        <f t="shared" si="10"/>
        <v>498</v>
      </c>
      <c r="I216" s="62">
        <f t="shared" si="11"/>
        <v>18.444444444444443</v>
      </c>
      <c r="J216" s="7"/>
      <c r="N216" s="8"/>
    </row>
    <row r="217" spans="1:14" ht="12.75">
      <c r="A217" s="34" t="s">
        <v>53</v>
      </c>
      <c r="B217" s="19">
        <v>14</v>
      </c>
      <c r="C217" s="21">
        <v>2687</v>
      </c>
      <c r="D217" s="23">
        <v>2712</v>
      </c>
      <c r="E217" s="25">
        <v>2484</v>
      </c>
      <c r="F217" s="58">
        <v>0</v>
      </c>
      <c r="G217" s="27">
        <f t="shared" si="9"/>
        <v>203</v>
      </c>
      <c r="H217" s="60">
        <f t="shared" si="10"/>
        <v>203</v>
      </c>
      <c r="I217" s="62">
        <f t="shared" si="11"/>
        <v>7.518518518518518</v>
      </c>
      <c r="J217" s="7"/>
      <c r="N217" s="8"/>
    </row>
    <row r="218" spans="1:14" ht="12.75">
      <c r="A218" s="34" t="s">
        <v>53</v>
      </c>
      <c r="B218" s="19">
        <v>14</v>
      </c>
      <c r="C218" s="21">
        <v>2103</v>
      </c>
      <c r="D218" s="23">
        <v>2407</v>
      </c>
      <c r="E218" s="25">
        <v>2484</v>
      </c>
      <c r="F218" s="58">
        <v>0</v>
      </c>
      <c r="G218" s="27">
        <f t="shared" si="9"/>
        <v>-381</v>
      </c>
      <c r="H218" s="60">
        <f t="shared" si="10"/>
        <v>-381</v>
      </c>
      <c r="I218" s="62">
        <f t="shared" si="11"/>
        <v>-14.11111111111111</v>
      </c>
      <c r="J218" s="7"/>
      <c r="N218" s="8"/>
    </row>
    <row r="219" spans="1:14" ht="12.75">
      <c r="A219" s="34" t="s">
        <v>53</v>
      </c>
      <c r="B219" s="19">
        <v>14</v>
      </c>
      <c r="C219" s="21">
        <v>2242</v>
      </c>
      <c r="D219" s="23">
        <v>2324</v>
      </c>
      <c r="E219" s="25">
        <v>2484</v>
      </c>
      <c r="F219" s="58">
        <v>0</v>
      </c>
      <c r="G219" s="27">
        <f t="shared" si="9"/>
        <v>-242</v>
      </c>
      <c r="H219" s="60">
        <f t="shared" si="10"/>
        <v>-242</v>
      </c>
      <c r="I219" s="62">
        <f t="shared" si="11"/>
        <v>-8.962962962962964</v>
      </c>
      <c r="J219" s="7"/>
      <c r="N219" s="8"/>
    </row>
    <row r="220" spans="1:14" ht="12.75">
      <c r="A220" s="34" t="s">
        <v>53</v>
      </c>
      <c r="B220" s="19">
        <v>14</v>
      </c>
      <c r="C220" s="21">
        <v>2446</v>
      </c>
      <c r="D220" s="23">
        <v>2385</v>
      </c>
      <c r="E220" s="25">
        <v>2484</v>
      </c>
      <c r="F220" s="58">
        <v>0</v>
      </c>
      <c r="G220" s="27">
        <f t="shared" si="9"/>
        <v>-38</v>
      </c>
      <c r="H220" s="60">
        <f t="shared" si="10"/>
        <v>-38</v>
      </c>
      <c r="I220" s="62">
        <f t="shared" si="11"/>
        <v>-1.4074074074074074</v>
      </c>
      <c r="J220" s="7"/>
      <c r="N220" s="8"/>
    </row>
    <row r="221" spans="1:14" ht="12.75">
      <c r="A221" s="34" t="s">
        <v>53</v>
      </c>
      <c r="B221" s="19">
        <v>14</v>
      </c>
      <c r="C221" s="21">
        <v>2469</v>
      </c>
      <c r="D221" s="23">
        <v>2426</v>
      </c>
      <c r="E221" s="25">
        <v>2484</v>
      </c>
      <c r="F221" s="58">
        <v>0</v>
      </c>
      <c r="G221" s="27">
        <f t="shared" si="9"/>
        <v>-15</v>
      </c>
      <c r="H221" s="60">
        <f t="shared" si="10"/>
        <v>-15</v>
      </c>
      <c r="I221" s="62">
        <f t="shared" si="11"/>
        <v>-0.5555555555555556</v>
      </c>
      <c r="J221" s="7"/>
      <c r="N221" s="8"/>
    </row>
    <row r="222" spans="1:14" ht="12.75">
      <c r="A222" s="34" t="s">
        <v>53</v>
      </c>
      <c r="B222" s="19">
        <v>14</v>
      </c>
      <c r="C222" s="21">
        <v>2488</v>
      </c>
      <c r="D222" s="23">
        <v>2457</v>
      </c>
      <c r="E222" s="25">
        <v>2484</v>
      </c>
      <c r="F222" s="58">
        <v>0</v>
      </c>
      <c r="G222" s="27">
        <f t="shared" si="9"/>
        <v>4</v>
      </c>
      <c r="H222" s="60">
        <f t="shared" si="10"/>
        <v>0</v>
      </c>
      <c r="I222" s="62">
        <f t="shared" si="11"/>
        <v>0</v>
      </c>
      <c r="J222" s="7"/>
      <c r="N222" s="8"/>
    </row>
    <row r="223" spans="1:14" ht="12.75">
      <c r="A223" s="34" t="s">
        <v>53</v>
      </c>
      <c r="B223" s="19">
        <v>14</v>
      </c>
      <c r="C223" s="21">
        <v>2486</v>
      </c>
      <c r="D223" s="23">
        <v>2471</v>
      </c>
      <c r="E223" s="25">
        <v>2484</v>
      </c>
      <c r="F223" s="58">
        <v>0</v>
      </c>
      <c r="G223" s="27">
        <f t="shared" si="9"/>
        <v>2</v>
      </c>
      <c r="H223" s="60">
        <f t="shared" si="10"/>
        <v>0</v>
      </c>
      <c r="I223" s="62">
        <f t="shared" si="11"/>
        <v>0</v>
      </c>
      <c r="J223" s="7"/>
      <c r="N223" s="8"/>
    </row>
    <row r="224" spans="1:14" ht="12.75">
      <c r="A224" s="34" t="s">
        <v>53</v>
      </c>
      <c r="B224" s="19">
        <v>14</v>
      </c>
      <c r="C224" s="21">
        <v>2467</v>
      </c>
      <c r="D224" s="23">
        <v>2468</v>
      </c>
      <c r="E224" s="25">
        <v>2484</v>
      </c>
      <c r="F224" s="58">
        <v>0</v>
      </c>
      <c r="G224" s="27">
        <f t="shared" si="9"/>
        <v>-17</v>
      </c>
      <c r="H224" s="60">
        <f t="shared" si="10"/>
        <v>-17</v>
      </c>
      <c r="I224" s="62">
        <f t="shared" si="11"/>
        <v>-0.6296296296296297</v>
      </c>
      <c r="J224" s="7"/>
      <c r="N224" s="8"/>
    </row>
    <row r="225" spans="1:14" ht="12.75">
      <c r="A225" s="34" t="s">
        <v>53</v>
      </c>
      <c r="B225" s="19">
        <v>15</v>
      </c>
      <c r="C225" s="21">
        <v>2473</v>
      </c>
      <c r="D225" s="23">
        <v>2470</v>
      </c>
      <c r="E225" s="25">
        <v>2484</v>
      </c>
      <c r="F225" s="58">
        <v>0</v>
      </c>
      <c r="G225" s="27">
        <f t="shared" si="9"/>
        <v>-11</v>
      </c>
      <c r="H225" s="60">
        <f t="shared" si="10"/>
        <v>-11</v>
      </c>
      <c r="I225" s="62">
        <f t="shared" si="11"/>
        <v>-0.4074074074074074</v>
      </c>
      <c r="J225" s="7"/>
      <c r="N225" s="8"/>
    </row>
    <row r="226" spans="1:14" ht="12.75">
      <c r="A226" s="34" t="s">
        <v>53</v>
      </c>
      <c r="B226" s="19">
        <v>15</v>
      </c>
      <c r="C226" s="21">
        <v>2481</v>
      </c>
      <c r="D226" s="23">
        <v>2475</v>
      </c>
      <c r="E226" s="25">
        <v>2484</v>
      </c>
      <c r="F226" s="58">
        <v>0</v>
      </c>
      <c r="G226" s="27">
        <f t="shared" si="9"/>
        <v>-3</v>
      </c>
      <c r="H226" s="60">
        <f t="shared" si="10"/>
        <v>0</v>
      </c>
      <c r="I226" s="62">
        <f t="shared" si="11"/>
        <v>0</v>
      </c>
      <c r="J226" s="7"/>
      <c r="N226" s="8"/>
    </row>
    <row r="227" spans="1:14" ht="12.75">
      <c r="A227" s="34" t="s">
        <v>53</v>
      </c>
      <c r="B227" s="19">
        <v>15</v>
      </c>
      <c r="C227" s="21">
        <v>2471</v>
      </c>
      <c r="D227" s="23">
        <v>2472</v>
      </c>
      <c r="E227" s="25">
        <v>2484</v>
      </c>
      <c r="F227" s="58">
        <v>0</v>
      </c>
      <c r="G227" s="27">
        <f t="shared" si="9"/>
        <v>-13</v>
      </c>
      <c r="H227" s="60">
        <f t="shared" si="10"/>
        <v>-13</v>
      </c>
      <c r="I227" s="62">
        <f t="shared" si="11"/>
        <v>-0.48148148148148145</v>
      </c>
      <c r="J227" s="7"/>
      <c r="N227" s="8"/>
    </row>
    <row r="228" spans="1:14" ht="12.75">
      <c r="A228" s="34" t="s">
        <v>53</v>
      </c>
      <c r="B228" s="19">
        <v>15</v>
      </c>
      <c r="C228" s="21">
        <v>2483</v>
      </c>
      <c r="D228" s="23">
        <v>2477</v>
      </c>
      <c r="E228" s="25">
        <v>2484</v>
      </c>
      <c r="F228" s="58">
        <v>0</v>
      </c>
      <c r="G228" s="27">
        <f t="shared" si="9"/>
        <v>-1</v>
      </c>
      <c r="H228" s="60">
        <f t="shared" si="10"/>
        <v>0</v>
      </c>
      <c r="I228" s="62">
        <f t="shared" si="11"/>
        <v>0</v>
      </c>
      <c r="J228" s="7"/>
      <c r="N228" s="8"/>
    </row>
    <row r="229" spans="1:14" ht="12.75">
      <c r="A229" s="34" t="s">
        <v>53</v>
      </c>
      <c r="B229" s="19">
        <v>15</v>
      </c>
      <c r="C229" s="21">
        <v>2483</v>
      </c>
      <c r="D229" s="23">
        <v>2479</v>
      </c>
      <c r="E229" s="25">
        <v>2484</v>
      </c>
      <c r="F229" s="58">
        <v>0</v>
      </c>
      <c r="G229" s="27">
        <f t="shared" si="9"/>
        <v>-1</v>
      </c>
      <c r="H229" s="60">
        <f t="shared" si="10"/>
        <v>0</v>
      </c>
      <c r="I229" s="62">
        <f t="shared" si="11"/>
        <v>0</v>
      </c>
      <c r="J229" s="7"/>
      <c r="N229" s="8"/>
    </row>
    <row r="230" spans="1:14" ht="12.75">
      <c r="A230" s="34" t="s">
        <v>54</v>
      </c>
      <c r="B230" s="19">
        <v>15</v>
      </c>
      <c r="C230" s="21">
        <v>2485</v>
      </c>
      <c r="D230" s="23">
        <v>2481</v>
      </c>
      <c r="E230" s="25">
        <v>2484</v>
      </c>
      <c r="F230" s="58">
        <v>0</v>
      </c>
      <c r="G230" s="27">
        <f t="shared" si="9"/>
        <v>1</v>
      </c>
      <c r="H230" s="60">
        <f t="shared" si="10"/>
        <v>0</v>
      </c>
      <c r="I230" s="62">
        <f t="shared" si="11"/>
        <v>0</v>
      </c>
      <c r="J230" s="7"/>
      <c r="N230" s="8"/>
    </row>
    <row r="231" spans="1:14" ht="12.75">
      <c r="A231" s="34" t="s">
        <v>54</v>
      </c>
      <c r="B231" s="19">
        <v>15</v>
      </c>
      <c r="C231" s="21">
        <v>2482</v>
      </c>
      <c r="D231" s="23">
        <v>2481</v>
      </c>
      <c r="E231" s="25">
        <v>2484</v>
      </c>
      <c r="F231" s="58">
        <v>0</v>
      </c>
      <c r="G231" s="27">
        <f t="shared" si="9"/>
        <v>-2</v>
      </c>
      <c r="H231" s="60">
        <f t="shared" si="10"/>
        <v>0</v>
      </c>
      <c r="I231" s="62">
        <f t="shared" si="11"/>
        <v>0</v>
      </c>
      <c r="J231" s="7"/>
      <c r="N231" s="8"/>
    </row>
    <row r="232" spans="1:14" ht="12.75">
      <c r="A232" s="34" t="s">
        <v>54</v>
      </c>
      <c r="B232" s="19">
        <v>15</v>
      </c>
      <c r="C232" s="21">
        <v>2485</v>
      </c>
      <c r="D232" s="23">
        <v>2482</v>
      </c>
      <c r="E232" s="25">
        <v>2484</v>
      </c>
      <c r="F232" s="58">
        <v>0</v>
      </c>
      <c r="G232" s="27">
        <f t="shared" si="9"/>
        <v>1</v>
      </c>
      <c r="H232" s="60">
        <f t="shared" si="10"/>
        <v>0</v>
      </c>
      <c r="I232" s="62">
        <f t="shared" si="11"/>
        <v>0</v>
      </c>
      <c r="J232" s="7"/>
      <c r="N232" s="8"/>
    </row>
    <row r="233" spans="1:14" ht="12.75">
      <c r="A233" s="34" t="s">
        <v>54</v>
      </c>
      <c r="B233" s="19">
        <v>15</v>
      </c>
      <c r="C233" s="21">
        <v>2481</v>
      </c>
      <c r="D233" s="23">
        <v>2481</v>
      </c>
      <c r="E233" s="25">
        <v>2484</v>
      </c>
      <c r="F233" s="58">
        <v>0</v>
      </c>
      <c r="G233" s="27">
        <f t="shared" si="9"/>
        <v>-3</v>
      </c>
      <c r="H233" s="60">
        <f t="shared" si="10"/>
        <v>0</v>
      </c>
      <c r="I233" s="62">
        <f t="shared" si="11"/>
        <v>0</v>
      </c>
      <c r="J233" s="7"/>
      <c r="N233" s="8"/>
    </row>
    <row r="234" spans="1:14" ht="12.75">
      <c r="A234" s="34" t="s">
        <v>54</v>
      </c>
      <c r="B234" s="19">
        <v>15</v>
      </c>
      <c r="C234" s="21">
        <v>2481</v>
      </c>
      <c r="D234" s="23">
        <v>2480</v>
      </c>
      <c r="E234" s="25">
        <v>2484</v>
      </c>
      <c r="F234" s="58">
        <v>0</v>
      </c>
      <c r="G234" s="27">
        <f t="shared" si="9"/>
        <v>-3</v>
      </c>
      <c r="H234" s="60">
        <f t="shared" si="10"/>
        <v>0</v>
      </c>
      <c r="I234" s="62">
        <f t="shared" si="11"/>
        <v>0</v>
      </c>
      <c r="J234" s="7"/>
      <c r="N234" s="8"/>
    </row>
    <row r="235" spans="1:14" ht="12.75">
      <c r="A235" s="34" t="s">
        <v>54</v>
      </c>
      <c r="B235" s="19">
        <v>15</v>
      </c>
      <c r="C235" s="21">
        <v>2454</v>
      </c>
      <c r="D235" s="23">
        <v>2467</v>
      </c>
      <c r="E235" s="25">
        <v>2484</v>
      </c>
      <c r="F235" s="58">
        <v>0</v>
      </c>
      <c r="G235" s="27">
        <f t="shared" si="9"/>
        <v>-30</v>
      </c>
      <c r="H235" s="60">
        <f t="shared" si="10"/>
        <v>-30</v>
      </c>
      <c r="I235" s="62">
        <f t="shared" si="11"/>
        <v>-1.1111111111111112</v>
      </c>
      <c r="J235" s="7"/>
      <c r="N235" s="8"/>
    </row>
    <row r="236" spans="1:14" ht="12.75">
      <c r="A236" s="34" t="s">
        <v>54</v>
      </c>
      <c r="B236" s="19">
        <v>15</v>
      </c>
      <c r="C236" s="21">
        <v>2439</v>
      </c>
      <c r="D236" s="23">
        <v>2452</v>
      </c>
      <c r="E236" s="25">
        <v>2484</v>
      </c>
      <c r="F236" s="58">
        <v>0</v>
      </c>
      <c r="G236" s="27">
        <f t="shared" si="9"/>
        <v>-45</v>
      </c>
      <c r="H236" s="60">
        <f t="shared" si="10"/>
        <v>-45</v>
      </c>
      <c r="I236" s="62">
        <f t="shared" si="11"/>
        <v>-1.6666666666666667</v>
      </c>
      <c r="J236" s="7"/>
      <c r="N236" s="8"/>
    </row>
    <row r="237" spans="1:14" ht="12.75">
      <c r="A237" s="34" t="s">
        <v>54</v>
      </c>
      <c r="B237" s="19">
        <v>15</v>
      </c>
      <c r="C237" s="21">
        <v>2479</v>
      </c>
      <c r="D237" s="23">
        <v>2465</v>
      </c>
      <c r="E237" s="25">
        <v>2484</v>
      </c>
      <c r="F237" s="58">
        <v>0</v>
      </c>
      <c r="G237" s="27">
        <f t="shared" si="9"/>
        <v>-5</v>
      </c>
      <c r="H237" s="60">
        <f t="shared" si="10"/>
        <v>-5</v>
      </c>
      <c r="I237" s="62">
        <f t="shared" si="11"/>
        <v>-0.18518518518518517</v>
      </c>
      <c r="J237" s="7"/>
      <c r="N237" s="8"/>
    </row>
    <row r="238" spans="1:14" ht="12.75">
      <c r="A238" s="34" t="s">
        <v>54</v>
      </c>
      <c r="B238" s="19">
        <v>15</v>
      </c>
      <c r="C238" s="21">
        <v>2415</v>
      </c>
      <c r="D238" s="23">
        <v>2439</v>
      </c>
      <c r="E238" s="25">
        <v>2484</v>
      </c>
      <c r="F238" s="58">
        <v>0</v>
      </c>
      <c r="G238" s="27">
        <f t="shared" si="9"/>
        <v>-69</v>
      </c>
      <c r="H238" s="60">
        <f t="shared" si="10"/>
        <v>-69</v>
      </c>
      <c r="I238" s="62">
        <f t="shared" si="11"/>
        <v>-2.5555555555555554</v>
      </c>
      <c r="J238" s="7"/>
      <c r="N238" s="8"/>
    </row>
    <row r="239" spans="1:14" ht="12.75">
      <c r="A239" s="34" t="s">
        <v>54</v>
      </c>
      <c r="B239" s="19">
        <v>15</v>
      </c>
      <c r="C239" s="21">
        <v>1961</v>
      </c>
      <c r="D239" s="23">
        <v>2199</v>
      </c>
      <c r="E239" s="25">
        <v>2484</v>
      </c>
      <c r="F239" s="58">
        <v>0</v>
      </c>
      <c r="G239" s="27">
        <f t="shared" si="9"/>
        <v>-523</v>
      </c>
      <c r="H239" s="60">
        <f t="shared" si="10"/>
        <v>-523</v>
      </c>
      <c r="I239" s="62">
        <f t="shared" si="11"/>
        <v>-19.37037037037037</v>
      </c>
      <c r="J239" s="7"/>
      <c r="N239" s="8"/>
    </row>
    <row r="240" spans="1:14" ht="12.75">
      <c r="A240" s="34" t="s">
        <v>54</v>
      </c>
      <c r="B240" s="19">
        <v>16</v>
      </c>
      <c r="C240" s="21">
        <v>3209</v>
      </c>
      <c r="D240" s="23">
        <v>2703</v>
      </c>
      <c r="E240" s="25">
        <v>2484</v>
      </c>
      <c r="F240" s="58">
        <v>0</v>
      </c>
      <c r="G240" s="27">
        <f t="shared" si="9"/>
        <v>725</v>
      </c>
      <c r="H240" s="60">
        <f t="shared" si="10"/>
        <v>725</v>
      </c>
      <c r="I240" s="62">
        <f t="shared" si="11"/>
        <v>26.85185185185185</v>
      </c>
      <c r="J240" s="7"/>
      <c r="N240" s="8"/>
    </row>
    <row r="241" spans="1:14" ht="12.75">
      <c r="A241" s="34" t="s">
        <v>54</v>
      </c>
      <c r="B241" s="19">
        <v>16</v>
      </c>
      <c r="C241" s="21">
        <v>2511</v>
      </c>
      <c r="D241" s="23">
        <v>2606</v>
      </c>
      <c r="E241" s="25">
        <v>2484</v>
      </c>
      <c r="F241" s="58">
        <v>0</v>
      </c>
      <c r="G241" s="27">
        <f t="shared" si="9"/>
        <v>27</v>
      </c>
      <c r="H241" s="60">
        <f t="shared" si="10"/>
        <v>27</v>
      </c>
      <c r="I241" s="62">
        <f t="shared" si="11"/>
        <v>1</v>
      </c>
      <c r="J241" s="7"/>
      <c r="N241" s="8"/>
    </row>
    <row r="242" spans="1:14" ht="12.75">
      <c r="A242" s="34" t="s">
        <v>54</v>
      </c>
      <c r="B242" s="19">
        <v>16</v>
      </c>
      <c r="C242" s="21">
        <v>2478</v>
      </c>
      <c r="D242" s="23">
        <v>2542</v>
      </c>
      <c r="E242" s="25">
        <v>2484</v>
      </c>
      <c r="F242" s="58">
        <v>0</v>
      </c>
      <c r="G242" s="27">
        <f t="shared" si="9"/>
        <v>-6</v>
      </c>
      <c r="H242" s="60">
        <f t="shared" si="10"/>
        <v>-6</v>
      </c>
      <c r="I242" s="62">
        <f t="shared" si="11"/>
        <v>-0.2222222222222222</v>
      </c>
      <c r="J242" s="7"/>
      <c r="N242" s="8"/>
    </row>
    <row r="243" spans="1:14" ht="12.75">
      <c r="A243" s="34" t="s">
        <v>54</v>
      </c>
      <c r="B243" s="19">
        <v>16</v>
      </c>
      <c r="C243" s="21">
        <v>2498</v>
      </c>
      <c r="D243" s="23">
        <v>2520</v>
      </c>
      <c r="E243" s="25">
        <v>2484</v>
      </c>
      <c r="F243" s="58">
        <v>0</v>
      </c>
      <c r="G243" s="27">
        <f t="shared" si="9"/>
        <v>14</v>
      </c>
      <c r="H243" s="60">
        <f t="shared" si="10"/>
        <v>14</v>
      </c>
      <c r="I243" s="62">
        <f t="shared" si="11"/>
        <v>0.5185185185185185</v>
      </c>
      <c r="J243" s="7"/>
      <c r="N243" s="8"/>
    </row>
    <row r="244" spans="1:14" ht="12.75">
      <c r="A244" s="34" t="s">
        <v>54</v>
      </c>
      <c r="B244" s="19">
        <v>16</v>
      </c>
      <c r="C244" s="21">
        <v>2500</v>
      </c>
      <c r="D244" s="23">
        <v>2510</v>
      </c>
      <c r="E244" s="25">
        <v>2484</v>
      </c>
      <c r="F244" s="58">
        <v>0</v>
      </c>
      <c r="G244" s="27">
        <f t="shared" si="9"/>
        <v>16</v>
      </c>
      <c r="H244" s="60">
        <f t="shared" si="10"/>
        <v>16</v>
      </c>
      <c r="I244" s="62">
        <f t="shared" si="11"/>
        <v>0.5925925925925926</v>
      </c>
      <c r="J244" s="7"/>
      <c r="N244" s="8"/>
    </row>
    <row r="245" spans="1:14" ht="12.75">
      <c r="A245" s="34" t="s">
        <v>54</v>
      </c>
      <c r="B245" s="19">
        <v>16</v>
      </c>
      <c r="C245" s="21">
        <v>2495</v>
      </c>
      <c r="D245" s="23">
        <v>2502</v>
      </c>
      <c r="E245" s="25">
        <v>2484</v>
      </c>
      <c r="F245" s="58">
        <v>0</v>
      </c>
      <c r="G245" s="27">
        <f t="shared" si="9"/>
        <v>11</v>
      </c>
      <c r="H245" s="60">
        <f t="shared" si="10"/>
        <v>11</v>
      </c>
      <c r="I245" s="62">
        <f t="shared" si="11"/>
        <v>0.4074074074074074</v>
      </c>
      <c r="J245" s="7"/>
      <c r="N245" s="8"/>
    </row>
    <row r="246" spans="1:14" ht="12.75">
      <c r="A246" s="34" t="s">
        <v>55</v>
      </c>
      <c r="B246" s="19">
        <v>16</v>
      </c>
      <c r="C246" s="21">
        <v>2490</v>
      </c>
      <c r="D246" s="23">
        <v>2496</v>
      </c>
      <c r="E246" s="25">
        <v>2484</v>
      </c>
      <c r="F246" s="58">
        <v>0</v>
      </c>
      <c r="G246" s="27">
        <f t="shared" si="9"/>
        <v>6</v>
      </c>
      <c r="H246" s="60">
        <f t="shared" si="10"/>
        <v>6</v>
      </c>
      <c r="I246" s="62">
        <f t="shared" si="11"/>
        <v>0.2222222222222222</v>
      </c>
      <c r="J246" s="7"/>
      <c r="N246" s="8"/>
    </row>
    <row r="247" spans="1:14" ht="12.75">
      <c r="A247" s="34" t="s">
        <v>55</v>
      </c>
      <c r="B247" s="19">
        <v>16</v>
      </c>
      <c r="C247" s="21">
        <v>2478</v>
      </c>
      <c r="D247" s="23">
        <v>2487</v>
      </c>
      <c r="E247" s="25">
        <v>2484</v>
      </c>
      <c r="F247" s="58">
        <v>0</v>
      </c>
      <c r="G247" s="27">
        <f t="shared" si="9"/>
        <v>-6</v>
      </c>
      <c r="H247" s="60">
        <f t="shared" si="10"/>
        <v>-6</v>
      </c>
      <c r="I247" s="62">
        <f t="shared" si="11"/>
        <v>-0.2222222222222222</v>
      </c>
      <c r="J247" s="7"/>
      <c r="N247" s="8"/>
    </row>
    <row r="248" spans="1:14" ht="12.75">
      <c r="A248" s="34" t="s">
        <v>55</v>
      </c>
      <c r="B248" s="19">
        <v>16</v>
      </c>
      <c r="C248" s="21">
        <v>2491</v>
      </c>
      <c r="D248" s="23">
        <v>2488</v>
      </c>
      <c r="E248" s="25">
        <v>2484</v>
      </c>
      <c r="F248" s="58">
        <v>0</v>
      </c>
      <c r="G248" s="27">
        <f t="shared" si="9"/>
        <v>7</v>
      </c>
      <c r="H248" s="60">
        <f t="shared" si="10"/>
        <v>7</v>
      </c>
      <c r="I248" s="62">
        <f t="shared" si="11"/>
        <v>0.25925925925925924</v>
      </c>
      <c r="J248" s="7"/>
      <c r="N248" s="8"/>
    </row>
    <row r="249" spans="1:14" ht="12.75">
      <c r="A249" s="34" t="s">
        <v>55</v>
      </c>
      <c r="B249" s="19">
        <v>16</v>
      </c>
      <c r="C249" s="21">
        <v>2497</v>
      </c>
      <c r="D249" s="23">
        <v>2492</v>
      </c>
      <c r="E249" s="25">
        <v>2484</v>
      </c>
      <c r="F249" s="58">
        <v>0</v>
      </c>
      <c r="G249" s="27">
        <f t="shared" si="9"/>
        <v>13</v>
      </c>
      <c r="H249" s="60">
        <f t="shared" si="10"/>
        <v>13</v>
      </c>
      <c r="I249" s="62">
        <f t="shared" si="11"/>
        <v>0.48148148148148145</v>
      </c>
      <c r="J249" s="7"/>
      <c r="N249" s="8"/>
    </row>
    <row r="250" spans="1:14" ht="12.75">
      <c r="A250" s="34" t="s">
        <v>55</v>
      </c>
      <c r="B250" s="19">
        <v>16</v>
      </c>
      <c r="C250" s="21">
        <v>2488</v>
      </c>
      <c r="D250" s="23">
        <v>2490</v>
      </c>
      <c r="E250" s="25">
        <v>2484</v>
      </c>
      <c r="F250" s="58">
        <v>0</v>
      </c>
      <c r="G250" s="27">
        <f t="shared" si="9"/>
        <v>4</v>
      </c>
      <c r="H250" s="60">
        <f t="shared" si="10"/>
        <v>0</v>
      </c>
      <c r="I250" s="62">
        <f t="shared" si="11"/>
        <v>0</v>
      </c>
      <c r="J250" s="7"/>
      <c r="N250" s="8"/>
    </row>
    <row r="251" spans="1:14" ht="12.75">
      <c r="A251" s="34" t="s">
        <v>55</v>
      </c>
      <c r="B251" s="19">
        <v>16</v>
      </c>
      <c r="C251" s="21">
        <v>2485</v>
      </c>
      <c r="D251" s="23">
        <v>2487</v>
      </c>
      <c r="E251" s="25">
        <v>2484</v>
      </c>
      <c r="F251" s="58">
        <v>0</v>
      </c>
      <c r="G251" s="27">
        <f t="shared" si="9"/>
        <v>1</v>
      </c>
      <c r="H251" s="60">
        <f t="shared" si="10"/>
        <v>0</v>
      </c>
      <c r="I251" s="62">
        <f t="shared" si="11"/>
        <v>0</v>
      </c>
      <c r="J251" s="7"/>
      <c r="N251" s="8"/>
    </row>
    <row r="252" spans="1:14" ht="12.75">
      <c r="A252" s="34" t="s">
        <v>55</v>
      </c>
      <c r="B252" s="19">
        <v>16</v>
      </c>
      <c r="C252" s="21">
        <v>2492</v>
      </c>
      <c r="D252" s="23">
        <v>2489</v>
      </c>
      <c r="E252" s="25">
        <v>2484</v>
      </c>
      <c r="F252" s="58">
        <v>0</v>
      </c>
      <c r="G252" s="27">
        <f t="shared" si="9"/>
        <v>8</v>
      </c>
      <c r="H252" s="60">
        <f t="shared" si="10"/>
        <v>8</v>
      </c>
      <c r="I252" s="62">
        <f t="shared" si="11"/>
        <v>0.2962962962962963</v>
      </c>
      <c r="J252" s="7"/>
      <c r="N252" s="8"/>
    </row>
    <row r="253" spans="1:14" ht="12.75">
      <c r="A253" s="34" t="s">
        <v>55</v>
      </c>
      <c r="B253" s="19">
        <v>16</v>
      </c>
      <c r="C253" s="21">
        <v>2490</v>
      </c>
      <c r="D253" s="23">
        <v>2489</v>
      </c>
      <c r="E253" s="25">
        <v>2484</v>
      </c>
      <c r="F253" s="58">
        <v>0</v>
      </c>
      <c r="G253" s="27">
        <f t="shared" si="9"/>
        <v>6</v>
      </c>
      <c r="H253" s="60">
        <f t="shared" si="10"/>
        <v>6</v>
      </c>
      <c r="I253" s="62">
        <f t="shared" si="11"/>
        <v>0.2222222222222222</v>
      </c>
      <c r="J253" s="7"/>
      <c r="N253" s="8"/>
    </row>
    <row r="254" spans="1:14" ht="12.75">
      <c r="A254" s="34" t="s">
        <v>55</v>
      </c>
      <c r="B254" s="19">
        <v>16</v>
      </c>
      <c r="C254" s="21">
        <v>2485</v>
      </c>
      <c r="D254" s="23">
        <v>2486</v>
      </c>
      <c r="E254" s="25">
        <v>2484</v>
      </c>
      <c r="F254" s="58">
        <v>0</v>
      </c>
      <c r="G254" s="27">
        <f t="shared" si="9"/>
        <v>1</v>
      </c>
      <c r="H254" s="60">
        <f t="shared" si="10"/>
        <v>0</v>
      </c>
      <c r="I254" s="62">
        <f t="shared" si="11"/>
        <v>0</v>
      </c>
      <c r="J254" s="7"/>
      <c r="N254" s="8"/>
    </row>
    <row r="255" spans="1:14" ht="12.75">
      <c r="A255" s="34" t="s">
        <v>55</v>
      </c>
      <c r="B255" s="19">
        <v>17</v>
      </c>
      <c r="C255" s="21">
        <v>2492</v>
      </c>
      <c r="D255" s="23">
        <v>2489</v>
      </c>
      <c r="E255" s="25">
        <v>2484</v>
      </c>
      <c r="F255" s="58">
        <v>0</v>
      </c>
      <c r="G255" s="27">
        <f t="shared" si="9"/>
        <v>8</v>
      </c>
      <c r="H255" s="60">
        <f t="shared" si="10"/>
        <v>8</v>
      </c>
      <c r="I255" s="62">
        <f t="shared" si="11"/>
        <v>0.2962962962962963</v>
      </c>
      <c r="J255" s="7"/>
      <c r="N255" s="8"/>
    </row>
    <row r="256" spans="1:14" ht="12.75">
      <c r="A256" s="34" t="s">
        <v>55</v>
      </c>
      <c r="B256" s="19">
        <v>17</v>
      </c>
      <c r="C256" s="21">
        <v>2484</v>
      </c>
      <c r="D256" s="23">
        <v>2486</v>
      </c>
      <c r="E256" s="25">
        <v>2484</v>
      </c>
      <c r="F256" s="58">
        <v>0</v>
      </c>
      <c r="G256" s="27">
        <f t="shared" si="9"/>
        <v>0</v>
      </c>
      <c r="H256" s="60">
        <f t="shared" si="10"/>
        <v>0</v>
      </c>
      <c r="I256" s="62">
        <f t="shared" si="11"/>
        <v>0</v>
      </c>
      <c r="J256" s="7"/>
      <c r="N256" s="8"/>
    </row>
    <row r="257" spans="1:14" ht="12.75">
      <c r="A257" s="34" t="s">
        <v>55</v>
      </c>
      <c r="B257" s="19">
        <v>17</v>
      </c>
      <c r="C257" s="21">
        <v>2492</v>
      </c>
      <c r="D257" s="23">
        <v>2489</v>
      </c>
      <c r="E257" s="25">
        <v>2484</v>
      </c>
      <c r="F257" s="58">
        <v>0</v>
      </c>
      <c r="G257" s="27">
        <f t="shared" si="9"/>
        <v>8</v>
      </c>
      <c r="H257" s="60">
        <f t="shared" si="10"/>
        <v>8</v>
      </c>
      <c r="I257" s="62">
        <f t="shared" si="11"/>
        <v>0.2962962962962963</v>
      </c>
      <c r="J257" s="7"/>
      <c r="N257" s="8"/>
    </row>
    <row r="258" spans="1:14" ht="12.75">
      <c r="A258" s="34" t="s">
        <v>55</v>
      </c>
      <c r="B258" s="19">
        <v>17</v>
      </c>
      <c r="C258" s="21">
        <v>2492</v>
      </c>
      <c r="D258" s="23">
        <v>2490</v>
      </c>
      <c r="E258" s="25">
        <v>2484</v>
      </c>
      <c r="F258" s="58">
        <v>0</v>
      </c>
      <c r="G258" s="27">
        <f t="shared" si="9"/>
        <v>8</v>
      </c>
      <c r="H258" s="60">
        <f t="shared" si="10"/>
        <v>8</v>
      </c>
      <c r="I258" s="62">
        <f t="shared" si="11"/>
        <v>0.2962962962962963</v>
      </c>
      <c r="J258" s="7"/>
      <c r="N258" s="8"/>
    </row>
    <row r="259" spans="1:14" ht="12.75">
      <c r="A259" s="34" t="s">
        <v>55</v>
      </c>
      <c r="B259" s="19">
        <v>17</v>
      </c>
      <c r="C259" s="21">
        <v>2495</v>
      </c>
      <c r="D259" s="23">
        <v>2492</v>
      </c>
      <c r="E259" s="25">
        <v>2484</v>
      </c>
      <c r="F259" s="58">
        <v>0</v>
      </c>
      <c r="G259" s="27">
        <f aca="true" t="shared" si="12" ref="G259:G301">C259-E259</f>
        <v>11</v>
      </c>
      <c r="H259" s="60">
        <f aca="true" t="shared" si="13" ref="H259:H301">IF(AND(G259&lt;5,G259&gt;-5),0,G259)</f>
        <v>11</v>
      </c>
      <c r="I259" s="62">
        <f aca="true" t="shared" si="14" ref="I259:I301">H259/27</f>
        <v>0.4074074074074074</v>
      </c>
      <c r="J259" s="7"/>
      <c r="N259" s="8"/>
    </row>
    <row r="260" spans="1:14" ht="12.75">
      <c r="A260" s="34" t="s">
        <v>55</v>
      </c>
      <c r="B260" s="19">
        <v>17</v>
      </c>
      <c r="C260" s="21">
        <v>2488</v>
      </c>
      <c r="D260" s="23">
        <v>2490</v>
      </c>
      <c r="E260" s="25">
        <v>2484</v>
      </c>
      <c r="F260" s="58">
        <v>0</v>
      </c>
      <c r="G260" s="27">
        <f t="shared" si="12"/>
        <v>4</v>
      </c>
      <c r="H260" s="60">
        <f t="shared" si="13"/>
        <v>0</v>
      </c>
      <c r="I260" s="62">
        <f t="shared" si="14"/>
        <v>0</v>
      </c>
      <c r="J260" s="7"/>
      <c r="N260" s="8"/>
    </row>
    <row r="261" spans="1:14" ht="12.75">
      <c r="A261" s="34" t="s">
        <v>56</v>
      </c>
      <c r="B261" s="19">
        <v>17</v>
      </c>
      <c r="C261" s="21">
        <v>2492</v>
      </c>
      <c r="D261" s="23">
        <v>2491</v>
      </c>
      <c r="E261" s="25">
        <v>2484</v>
      </c>
      <c r="F261" s="58">
        <v>0</v>
      </c>
      <c r="G261" s="27">
        <f t="shared" si="12"/>
        <v>8</v>
      </c>
      <c r="H261" s="60">
        <f t="shared" si="13"/>
        <v>8</v>
      </c>
      <c r="I261" s="62">
        <f t="shared" si="14"/>
        <v>0.2962962962962963</v>
      </c>
      <c r="J261" s="7"/>
      <c r="N261" s="8"/>
    </row>
    <row r="262" spans="1:14" ht="12.75">
      <c r="A262" s="34" t="s">
        <v>56</v>
      </c>
      <c r="B262" s="19">
        <v>17</v>
      </c>
      <c r="C262" s="21">
        <v>2491</v>
      </c>
      <c r="D262" s="23">
        <v>2490</v>
      </c>
      <c r="E262" s="25">
        <v>2484</v>
      </c>
      <c r="F262" s="58">
        <v>0</v>
      </c>
      <c r="G262" s="27">
        <f t="shared" si="12"/>
        <v>7</v>
      </c>
      <c r="H262" s="60">
        <f t="shared" si="13"/>
        <v>7</v>
      </c>
      <c r="I262" s="62">
        <f t="shared" si="14"/>
        <v>0.25925925925925924</v>
      </c>
      <c r="J262" s="7"/>
      <c r="N262" s="8"/>
    </row>
    <row r="263" spans="1:14" ht="12.75">
      <c r="A263" s="34" t="s">
        <v>56</v>
      </c>
      <c r="B263" s="19">
        <v>17</v>
      </c>
      <c r="C263" s="21">
        <v>2490</v>
      </c>
      <c r="D263" s="23">
        <v>2490</v>
      </c>
      <c r="E263" s="25">
        <v>2484</v>
      </c>
      <c r="F263" s="58">
        <v>0</v>
      </c>
      <c r="G263" s="27">
        <f t="shared" si="12"/>
        <v>6</v>
      </c>
      <c r="H263" s="60">
        <f t="shared" si="13"/>
        <v>6</v>
      </c>
      <c r="I263" s="62">
        <f t="shared" si="14"/>
        <v>0.2222222222222222</v>
      </c>
      <c r="J263" s="7"/>
      <c r="N263" s="8"/>
    </row>
    <row r="264" spans="1:14" ht="12.75">
      <c r="A264" s="34" t="s">
        <v>56</v>
      </c>
      <c r="B264" s="19">
        <v>17</v>
      </c>
      <c r="C264" s="21">
        <v>2490</v>
      </c>
      <c r="D264" s="23">
        <v>2490</v>
      </c>
      <c r="E264" s="25">
        <v>2484</v>
      </c>
      <c r="F264" s="58">
        <v>0</v>
      </c>
      <c r="G264" s="27">
        <f t="shared" si="12"/>
        <v>6</v>
      </c>
      <c r="H264" s="60">
        <f t="shared" si="13"/>
        <v>6</v>
      </c>
      <c r="I264" s="62">
        <f t="shared" si="14"/>
        <v>0.2222222222222222</v>
      </c>
      <c r="J264" s="7"/>
      <c r="N264" s="8"/>
    </row>
    <row r="265" spans="1:14" ht="12.75">
      <c r="A265" s="34" t="s">
        <v>56</v>
      </c>
      <c r="B265" s="19">
        <v>17</v>
      </c>
      <c r="C265" s="21">
        <v>2493</v>
      </c>
      <c r="D265" s="23">
        <v>2491</v>
      </c>
      <c r="E265" s="25">
        <v>2484</v>
      </c>
      <c r="F265" s="58">
        <v>0</v>
      </c>
      <c r="G265" s="27">
        <f t="shared" si="12"/>
        <v>9</v>
      </c>
      <c r="H265" s="60">
        <f t="shared" si="13"/>
        <v>9</v>
      </c>
      <c r="I265" s="62">
        <f t="shared" si="14"/>
        <v>0.3333333333333333</v>
      </c>
      <c r="J265" s="7"/>
      <c r="N265" s="8"/>
    </row>
    <row r="266" spans="1:14" ht="12.75">
      <c r="A266" s="34" t="s">
        <v>56</v>
      </c>
      <c r="B266" s="19">
        <v>17</v>
      </c>
      <c r="C266" s="21">
        <v>2489</v>
      </c>
      <c r="D266" s="23">
        <v>2489</v>
      </c>
      <c r="E266" s="25">
        <v>2484</v>
      </c>
      <c r="F266" s="58">
        <v>0</v>
      </c>
      <c r="G266" s="27">
        <f t="shared" si="12"/>
        <v>5</v>
      </c>
      <c r="H266" s="60">
        <f t="shared" si="13"/>
        <v>5</v>
      </c>
      <c r="I266" s="62">
        <f t="shared" si="14"/>
        <v>0.18518518518518517</v>
      </c>
      <c r="J266" s="7"/>
      <c r="N266" s="8"/>
    </row>
    <row r="267" spans="1:14" ht="12.75">
      <c r="A267" s="34" t="s">
        <v>56</v>
      </c>
      <c r="B267" s="19">
        <v>17</v>
      </c>
      <c r="C267" s="21">
        <v>2490</v>
      </c>
      <c r="D267" s="23">
        <v>2489</v>
      </c>
      <c r="E267" s="25">
        <v>2484</v>
      </c>
      <c r="F267" s="58">
        <v>0</v>
      </c>
      <c r="G267" s="27">
        <f t="shared" si="12"/>
        <v>6</v>
      </c>
      <c r="H267" s="60">
        <f t="shared" si="13"/>
        <v>6</v>
      </c>
      <c r="I267" s="62">
        <f t="shared" si="14"/>
        <v>0.2222222222222222</v>
      </c>
      <c r="J267" s="7"/>
      <c r="N267" s="8"/>
    </row>
    <row r="268" spans="1:14" ht="12.75">
      <c r="A268" s="34" t="s">
        <v>56</v>
      </c>
      <c r="B268" s="19">
        <v>17</v>
      </c>
      <c r="C268" s="21">
        <v>2489</v>
      </c>
      <c r="D268" s="23">
        <v>2488</v>
      </c>
      <c r="E268" s="25">
        <v>2484</v>
      </c>
      <c r="F268" s="58">
        <v>0</v>
      </c>
      <c r="G268" s="27">
        <f t="shared" si="12"/>
        <v>5</v>
      </c>
      <c r="H268" s="60">
        <f t="shared" si="13"/>
        <v>5</v>
      </c>
      <c r="I268" s="62">
        <f t="shared" si="14"/>
        <v>0.18518518518518517</v>
      </c>
      <c r="J268" s="7"/>
      <c r="N268" s="8"/>
    </row>
    <row r="269" spans="1:14" ht="12.75">
      <c r="A269" s="34" t="s">
        <v>56</v>
      </c>
      <c r="B269" s="19">
        <v>18</v>
      </c>
      <c r="C269" s="21">
        <v>2493</v>
      </c>
      <c r="D269" s="23">
        <v>2490</v>
      </c>
      <c r="E269" s="25">
        <v>2484</v>
      </c>
      <c r="F269" s="58">
        <v>0</v>
      </c>
      <c r="G269" s="27">
        <f t="shared" si="12"/>
        <v>9</v>
      </c>
      <c r="H269" s="60">
        <f t="shared" si="13"/>
        <v>9</v>
      </c>
      <c r="I269" s="62">
        <f t="shared" si="14"/>
        <v>0.3333333333333333</v>
      </c>
      <c r="J269" s="7"/>
      <c r="N269" s="8"/>
    </row>
    <row r="270" spans="1:14" ht="12.75">
      <c r="A270" s="34" t="s">
        <v>56</v>
      </c>
      <c r="B270" s="19">
        <v>18</v>
      </c>
      <c r="C270" s="21">
        <v>2492</v>
      </c>
      <c r="D270" s="23">
        <v>2491</v>
      </c>
      <c r="E270" s="25">
        <v>2484</v>
      </c>
      <c r="F270" s="58">
        <v>0</v>
      </c>
      <c r="G270" s="27">
        <f t="shared" si="12"/>
        <v>8</v>
      </c>
      <c r="H270" s="60">
        <f t="shared" si="13"/>
        <v>8</v>
      </c>
      <c r="I270" s="62">
        <f t="shared" si="14"/>
        <v>0.2962962962962963</v>
      </c>
      <c r="J270" s="7"/>
      <c r="N270" s="8"/>
    </row>
    <row r="271" spans="1:14" ht="12.75">
      <c r="A271" s="34" t="s">
        <v>56</v>
      </c>
      <c r="B271" s="19">
        <v>18</v>
      </c>
      <c r="C271" s="21">
        <v>2490</v>
      </c>
      <c r="D271" s="23">
        <v>2490</v>
      </c>
      <c r="E271" s="25">
        <v>2484</v>
      </c>
      <c r="F271" s="58">
        <v>0</v>
      </c>
      <c r="G271" s="27">
        <f t="shared" si="12"/>
        <v>6</v>
      </c>
      <c r="H271" s="60">
        <f t="shared" si="13"/>
        <v>6</v>
      </c>
      <c r="I271" s="62">
        <f t="shared" si="14"/>
        <v>0.2222222222222222</v>
      </c>
      <c r="J271" s="7"/>
      <c r="N271" s="8"/>
    </row>
    <row r="272" spans="1:14" ht="12.75">
      <c r="A272" s="34" t="s">
        <v>56</v>
      </c>
      <c r="B272" s="19">
        <v>18</v>
      </c>
      <c r="C272" s="21">
        <v>2487</v>
      </c>
      <c r="D272" s="23">
        <v>2488</v>
      </c>
      <c r="E272" s="25">
        <v>2484</v>
      </c>
      <c r="F272" s="58">
        <v>0</v>
      </c>
      <c r="G272" s="27">
        <f t="shared" si="12"/>
        <v>3</v>
      </c>
      <c r="H272" s="60">
        <f t="shared" si="13"/>
        <v>0</v>
      </c>
      <c r="I272" s="62">
        <f t="shared" si="14"/>
        <v>0</v>
      </c>
      <c r="J272" s="7"/>
      <c r="N272" s="8"/>
    </row>
    <row r="273" spans="1:14" ht="12.75">
      <c r="A273" s="34" t="s">
        <v>56</v>
      </c>
      <c r="B273" s="19">
        <v>18</v>
      </c>
      <c r="C273" s="21">
        <v>2491</v>
      </c>
      <c r="D273" s="23">
        <v>2489</v>
      </c>
      <c r="E273" s="25">
        <v>2484</v>
      </c>
      <c r="F273" s="58">
        <v>0</v>
      </c>
      <c r="G273" s="27">
        <f t="shared" si="12"/>
        <v>7</v>
      </c>
      <c r="H273" s="60">
        <f t="shared" si="13"/>
        <v>7</v>
      </c>
      <c r="I273" s="62">
        <f t="shared" si="14"/>
        <v>0.25925925925925924</v>
      </c>
      <c r="J273" s="7"/>
      <c r="N273" s="8"/>
    </row>
    <row r="274" spans="1:14" ht="12.75">
      <c r="A274" s="34" t="s">
        <v>56</v>
      </c>
      <c r="B274" s="19">
        <v>18</v>
      </c>
      <c r="C274" s="21">
        <v>2491</v>
      </c>
      <c r="D274" s="23">
        <v>2489</v>
      </c>
      <c r="E274" s="25">
        <v>2484</v>
      </c>
      <c r="F274" s="58">
        <v>0</v>
      </c>
      <c r="G274" s="27">
        <f t="shared" si="12"/>
        <v>7</v>
      </c>
      <c r="H274" s="60">
        <f t="shared" si="13"/>
        <v>7</v>
      </c>
      <c r="I274" s="62">
        <f t="shared" si="14"/>
        <v>0.25925925925925924</v>
      </c>
      <c r="J274" s="7"/>
      <c r="N274" s="8"/>
    </row>
    <row r="275" spans="1:14" ht="12.75">
      <c r="A275" s="34" t="s">
        <v>56</v>
      </c>
      <c r="B275" s="19">
        <v>18</v>
      </c>
      <c r="C275" s="21">
        <v>2489</v>
      </c>
      <c r="D275" s="23">
        <v>2488</v>
      </c>
      <c r="E275" s="25">
        <v>2484</v>
      </c>
      <c r="F275" s="58">
        <v>0</v>
      </c>
      <c r="G275" s="27">
        <f t="shared" si="12"/>
        <v>5</v>
      </c>
      <c r="H275" s="60">
        <f t="shared" si="13"/>
        <v>5</v>
      </c>
      <c r="I275" s="62">
        <f t="shared" si="14"/>
        <v>0.18518518518518517</v>
      </c>
      <c r="J275" s="7"/>
      <c r="N275" s="8"/>
    </row>
    <row r="276" spans="1:14" ht="12.75">
      <c r="A276" s="34" t="s">
        <v>56</v>
      </c>
      <c r="B276" s="19">
        <v>18</v>
      </c>
      <c r="C276" s="21">
        <v>2491</v>
      </c>
      <c r="D276" s="23">
        <v>2489</v>
      </c>
      <c r="E276" s="25">
        <v>2484</v>
      </c>
      <c r="F276" s="58">
        <v>0</v>
      </c>
      <c r="G276" s="27">
        <f t="shared" si="12"/>
        <v>7</v>
      </c>
      <c r="H276" s="60">
        <f t="shared" si="13"/>
        <v>7</v>
      </c>
      <c r="I276" s="62">
        <f t="shared" si="14"/>
        <v>0.25925925925925924</v>
      </c>
      <c r="J276" s="7"/>
      <c r="N276" s="8"/>
    </row>
    <row r="277" spans="1:14" ht="12.75">
      <c r="A277" s="34" t="s">
        <v>57</v>
      </c>
      <c r="B277" s="19">
        <v>18</v>
      </c>
      <c r="C277" s="21">
        <v>2490</v>
      </c>
      <c r="D277" s="23">
        <v>2489</v>
      </c>
      <c r="E277" s="25">
        <v>2484</v>
      </c>
      <c r="F277" s="58">
        <v>0</v>
      </c>
      <c r="G277" s="27">
        <f t="shared" si="12"/>
        <v>6</v>
      </c>
      <c r="H277" s="60">
        <f t="shared" si="13"/>
        <v>6</v>
      </c>
      <c r="I277" s="62">
        <f t="shared" si="14"/>
        <v>0.2222222222222222</v>
      </c>
      <c r="J277" s="7"/>
      <c r="N277" s="8"/>
    </row>
    <row r="278" spans="1:14" ht="12.75">
      <c r="A278" s="34" t="s">
        <v>57</v>
      </c>
      <c r="B278" s="19">
        <v>18</v>
      </c>
      <c r="C278" s="21">
        <v>2488</v>
      </c>
      <c r="D278" s="23">
        <v>2488</v>
      </c>
      <c r="E278" s="25">
        <v>2484</v>
      </c>
      <c r="F278" s="58">
        <v>0</v>
      </c>
      <c r="G278" s="27">
        <f t="shared" si="12"/>
        <v>4</v>
      </c>
      <c r="H278" s="60">
        <f t="shared" si="13"/>
        <v>0</v>
      </c>
      <c r="I278" s="62">
        <f t="shared" si="14"/>
        <v>0</v>
      </c>
      <c r="J278" s="7"/>
      <c r="N278" s="8"/>
    </row>
    <row r="279" spans="1:14" ht="12.75">
      <c r="A279" s="34" t="s">
        <v>57</v>
      </c>
      <c r="B279" s="19">
        <v>18</v>
      </c>
      <c r="C279" s="21">
        <v>2490</v>
      </c>
      <c r="D279" s="23">
        <v>2489</v>
      </c>
      <c r="E279" s="25">
        <v>2484</v>
      </c>
      <c r="F279" s="58">
        <v>0</v>
      </c>
      <c r="G279" s="27">
        <f t="shared" si="12"/>
        <v>6</v>
      </c>
      <c r="H279" s="60">
        <f t="shared" si="13"/>
        <v>6</v>
      </c>
      <c r="I279" s="62">
        <f t="shared" si="14"/>
        <v>0.2222222222222222</v>
      </c>
      <c r="J279" s="7"/>
      <c r="N279" s="8"/>
    </row>
    <row r="280" spans="1:14" ht="12.75">
      <c r="A280" s="34" t="s">
        <v>57</v>
      </c>
      <c r="B280" s="19">
        <v>18</v>
      </c>
      <c r="C280" s="21">
        <v>2488</v>
      </c>
      <c r="D280" s="23">
        <v>2488</v>
      </c>
      <c r="E280" s="25">
        <v>2484</v>
      </c>
      <c r="F280" s="58">
        <v>0</v>
      </c>
      <c r="G280" s="27">
        <f t="shared" si="12"/>
        <v>4</v>
      </c>
      <c r="H280" s="60">
        <f t="shared" si="13"/>
        <v>0</v>
      </c>
      <c r="I280" s="62">
        <f t="shared" si="14"/>
        <v>0</v>
      </c>
      <c r="J280" s="7"/>
      <c r="N280" s="8"/>
    </row>
    <row r="281" spans="1:14" ht="12.75">
      <c r="A281" s="34" t="s">
        <v>57</v>
      </c>
      <c r="B281" s="19">
        <v>18</v>
      </c>
      <c r="C281" s="21">
        <v>2489</v>
      </c>
      <c r="D281" s="23">
        <v>2488</v>
      </c>
      <c r="E281" s="25">
        <v>2484</v>
      </c>
      <c r="F281" s="58">
        <v>0</v>
      </c>
      <c r="G281" s="27">
        <f t="shared" si="12"/>
        <v>5</v>
      </c>
      <c r="H281" s="60">
        <f t="shared" si="13"/>
        <v>5</v>
      </c>
      <c r="I281" s="62">
        <f t="shared" si="14"/>
        <v>0.18518518518518517</v>
      </c>
      <c r="J281" s="7"/>
      <c r="N281" s="8"/>
    </row>
    <row r="282" spans="1:14" ht="12.75">
      <c r="A282" s="34" t="s">
        <v>57</v>
      </c>
      <c r="B282" s="19">
        <v>18</v>
      </c>
      <c r="C282" s="21">
        <v>2492</v>
      </c>
      <c r="D282" s="23">
        <v>2490</v>
      </c>
      <c r="E282" s="25">
        <v>2484</v>
      </c>
      <c r="F282" s="58">
        <v>0</v>
      </c>
      <c r="G282" s="27">
        <f t="shared" si="12"/>
        <v>8</v>
      </c>
      <c r="H282" s="60">
        <f t="shared" si="13"/>
        <v>8</v>
      </c>
      <c r="I282" s="62">
        <f t="shared" si="14"/>
        <v>0.2962962962962963</v>
      </c>
      <c r="J282" s="7"/>
      <c r="N282" s="8"/>
    </row>
    <row r="283" spans="1:14" ht="12.75">
      <c r="A283" s="34" t="s">
        <v>57</v>
      </c>
      <c r="B283" s="19">
        <v>18</v>
      </c>
      <c r="C283" s="21">
        <v>2489</v>
      </c>
      <c r="D283" s="23">
        <v>2489</v>
      </c>
      <c r="E283" s="25">
        <v>2484</v>
      </c>
      <c r="F283" s="58">
        <v>0</v>
      </c>
      <c r="G283" s="27">
        <f t="shared" si="12"/>
        <v>5</v>
      </c>
      <c r="H283" s="60">
        <f t="shared" si="13"/>
        <v>5</v>
      </c>
      <c r="I283" s="62">
        <f t="shared" si="14"/>
        <v>0.18518518518518517</v>
      </c>
      <c r="J283" s="7"/>
      <c r="N283" s="8"/>
    </row>
    <row r="284" spans="1:14" ht="12.75">
      <c r="A284" s="34" t="s">
        <v>57</v>
      </c>
      <c r="B284" s="19">
        <v>19</v>
      </c>
      <c r="C284" s="21">
        <v>2490</v>
      </c>
      <c r="D284" s="23">
        <v>2489</v>
      </c>
      <c r="E284" s="25">
        <v>2484</v>
      </c>
      <c r="F284" s="58">
        <v>0</v>
      </c>
      <c r="G284" s="27">
        <f t="shared" si="12"/>
        <v>6</v>
      </c>
      <c r="H284" s="60">
        <f t="shared" si="13"/>
        <v>6</v>
      </c>
      <c r="I284" s="62">
        <f t="shared" si="14"/>
        <v>0.2222222222222222</v>
      </c>
      <c r="J284" s="7"/>
      <c r="N284" s="8"/>
    </row>
    <row r="285" spans="1:14" ht="12.75">
      <c r="A285" s="34" t="s">
        <v>57</v>
      </c>
      <c r="B285" s="19">
        <v>19</v>
      </c>
      <c r="C285" s="21">
        <v>2492</v>
      </c>
      <c r="D285" s="23">
        <v>2490</v>
      </c>
      <c r="E285" s="25">
        <v>2484</v>
      </c>
      <c r="F285" s="58">
        <v>0</v>
      </c>
      <c r="G285" s="27">
        <f t="shared" si="12"/>
        <v>8</v>
      </c>
      <c r="H285" s="60">
        <f t="shared" si="13"/>
        <v>8</v>
      </c>
      <c r="I285" s="62">
        <f t="shared" si="14"/>
        <v>0.2962962962962963</v>
      </c>
      <c r="J285" s="7"/>
      <c r="N285" s="8"/>
    </row>
    <row r="286" spans="1:14" ht="12.75">
      <c r="A286" s="34" t="s">
        <v>57</v>
      </c>
      <c r="B286" s="19">
        <v>19</v>
      </c>
      <c r="C286" s="21">
        <v>2487</v>
      </c>
      <c r="D286" s="23">
        <v>2488</v>
      </c>
      <c r="E286" s="25">
        <v>2484</v>
      </c>
      <c r="F286" s="58">
        <v>0</v>
      </c>
      <c r="G286" s="27">
        <f t="shared" si="12"/>
        <v>3</v>
      </c>
      <c r="H286" s="60">
        <f t="shared" si="13"/>
        <v>0</v>
      </c>
      <c r="I286" s="62">
        <f t="shared" si="14"/>
        <v>0</v>
      </c>
      <c r="J286" s="7"/>
      <c r="N286" s="8"/>
    </row>
    <row r="287" spans="1:14" ht="12.75">
      <c r="A287" s="34" t="s">
        <v>57</v>
      </c>
      <c r="B287" s="19">
        <v>19</v>
      </c>
      <c r="C287" s="21">
        <v>2492</v>
      </c>
      <c r="D287" s="23">
        <v>2490</v>
      </c>
      <c r="E287" s="25">
        <v>2484</v>
      </c>
      <c r="F287" s="58">
        <v>0</v>
      </c>
      <c r="G287" s="27">
        <f t="shared" si="12"/>
        <v>8</v>
      </c>
      <c r="H287" s="60">
        <f t="shared" si="13"/>
        <v>8</v>
      </c>
      <c r="I287" s="62">
        <f t="shared" si="14"/>
        <v>0.2962962962962963</v>
      </c>
      <c r="J287" s="7"/>
      <c r="N287" s="8"/>
    </row>
    <row r="288" spans="1:14" ht="12.75">
      <c r="A288" s="34" t="s">
        <v>57</v>
      </c>
      <c r="B288" s="19">
        <v>19</v>
      </c>
      <c r="C288" s="21">
        <v>2490</v>
      </c>
      <c r="D288" s="23">
        <v>2490</v>
      </c>
      <c r="E288" s="25">
        <v>2484</v>
      </c>
      <c r="F288" s="58">
        <v>0</v>
      </c>
      <c r="G288" s="27">
        <f t="shared" si="12"/>
        <v>6</v>
      </c>
      <c r="H288" s="60">
        <f t="shared" si="13"/>
        <v>6</v>
      </c>
      <c r="I288" s="62">
        <f t="shared" si="14"/>
        <v>0.2222222222222222</v>
      </c>
      <c r="J288" s="7"/>
      <c r="N288" s="8"/>
    </row>
    <row r="289" spans="1:14" ht="12.75">
      <c r="A289" s="34" t="s">
        <v>57</v>
      </c>
      <c r="B289" s="19">
        <v>19</v>
      </c>
      <c r="C289" s="21">
        <v>2491</v>
      </c>
      <c r="D289" s="23">
        <v>2490</v>
      </c>
      <c r="E289" s="25">
        <v>2484</v>
      </c>
      <c r="F289" s="58">
        <v>0</v>
      </c>
      <c r="G289" s="27">
        <f t="shared" si="12"/>
        <v>7</v>
      </c>
      <c r="H289" s="60">
        <f t="shared" si="13"/>
        <v>7</v>
      </c>
      <c r="I289" s="62">
        <f t="shared" si="14"/>
        <v>0.25925925925925924</v>
      </c>
      <c r="J289" s="7"/>
      <c r="N289" s="8"/>
    </row>
    <row r="290" spans="1:14" ht="12.75">
      <c r="A290" s="34" t="s">
        <v>57</v>
      </c>
      <c r="B290" s="19">
        <v>19</v>
      </c>
      <c r="C290" s="21">
        <v>2489</v>
      </c>
      <c r="D290" s="23">
        <v>2489</v>
      </c>
      <c r="E290" s="25">
        <v>2484</v>
      </c>
      <c r="F290" s="58">
        <v>0</v>
      </c>
      <c r="G290" s="27">
        <f t="shared" si="12"/>
        <v>5</v>
      </c>
      <c r="H290" s="60">
        <f t="shared" si="13"/>
        <v>5</v>
      </c>
      <c r="I290" s="62">
        <f t="shared" si="14"/>
        <v>0.18518518518518517</v>
      </c>
      <c r="J290" s="7"/>
      <c r="N290" s="8"/>
    </row>
    <row r="291" spans="1:14" ht="12.75">
      <c r="A291" s="34" t="s">
        <v>57</v>
      </c>
      <c r="B291" s="19">
        <v>19</v>
      </c>
      <c r="C291" s="21">
        <v>2492</v>
      </c>
      <c r="D291" s="23">
        <v>2490</v>
      </c>
      <c r="E291" s="25">
        <v>2484</v>
      </c>
      <c r="F291" s="58">
        <v>0</v>
      </c>
      <c r="G291" s="27">
        <f t="shared" si="12"/>
        <v>8</v>
      </c>
      <c r="H291" s="60">
        <f t="shared" si="13"/>
        <v>8</v>
      </c>
      <c r="I291" s="62">
        <f t="shared" si="14"/>
        <v>0.2962962962962963</v>
      </c>
      <c r="J291" s="7"/>
      <c r="N291" s="8"/>
    </row>
    <row r="292" spans="1:14" ht="12.75">
      <c r="A292" s="34" t="s">
        <v>57</v>
      </c>
      <c r="B292" s="19">
        <v>19</v>
      </c>
      <c r="C292" s="21">
        <v>2488</v>
      </c>
      <c r="D292" s="23">
        <v>2489</v>
      </c>
      <c r="E292" s="25">
        <v>2484</v>
      </c>
      <c r="F292" s="58">
        <v>0</v>
      </c>
      <c r="G292" s="27">
        <f t="shared" si="12"/>
        <v>4</v>
      </c>
      <c r="H292" s="60">
        <f t="shared" si="13"/>
        <v>0</v>
      </c>
      <c r="I292" s="62">
        <f t="shared" si="14"/>
        <v>0</v>
      </c>
      <c r="J292" s="7"/>
      <c r="N292" s="8"/>
    </row>
    <row r="293" spans="1:14" ht="12.75">
      <c r="A293" s="34" t="s">
        <v>58</v>
      </c>
      <c r="B293" s="19">
        <v>19</v>
      </c>
      <c r="C293" s="21">
        <v>2491</v>
      </c>
      <c r="D293" s="23">
        <v>2489</v>
      </c>
      <c r="E293" s="25">
        <v>2484</v>
      </c>
      <c r="F293" s="58">
        <v>0</v>
      </c>
      <c r="G293" s="27">
        <f t="shared" si="12"/>
        <v>7</v>
      </c>
      <c r="H293" s="60">
        <f t="shared" si="13"/>
        <v>7</v>
      </c>
      <c r="I293" s="62">
        <f t="shared" si="14"/>
        <v>0.25925925925925924</v>
      </c>
      <c r="J293" s="7"/>
      <c r="N293" s="8"/>
    </row>
    <row r="294" spans="1:14" ht="12.75">
      <c r="A294" s="34" t="s">
        <v>58</v>
      </c>
      <c r="B294" s="19">
        <v>19</v>
      </c>
      <c r="C294" s="21">
        <v>2492</v>
      </c>
      <c r="D294" s="23">
        <v>2490</v>
      </c>
      <c r="E294" s="25">
        <v>2484</v>
      </c>
      <c r="F294" s="58">
        <v>0</v>
      </c>
      <c r="G294" s="27">
        <f t="shared" si="12"/>
        <v>8</v>
      </c>
      <c r="H294" s="60">
        <f t="shared" si="13"/>
        <v>8</v>
      </c>
      <c r="I294" s="62">
        <f t="shared" si="14"/>
        <v>0.2962962962962963</v>
      </c>
      <c r="J294" s="7"/>
      <c r="N294" s="8"/>
    </row>
    <row r="295" spans="1:14" ht="12.75">
      <c r="A295" s="34" t="s">
        <v>58</v>
      </c>
      <c r="B295" s="19">
        <v>19</v>
      </c>
      <c r="C295" s="21">
        <v>2490</v>
      </c>
      <c r="D295" s="23">
        <v>2490</v>
      </c>
      <c r="E295" s="25">
        <v>2484</v>
      </c>
      <c r="F295" s="58">
        <v>0</v>
      </c>
      <c r="G295" s="27">
        <f t="shared" si="12"/>
        <v>6</v>
      </c>
      <c r="H295" s="60">
        <f t="shared" si="13"/>
        <v>6</v>
      </c>
      <c r="I295" s="62">
        <f t="shared" si="14"/>
        <v>0.2222222222222222</v>
      </c>
      <c r="J295" s="7"/>
      <c r="N295" s="8"/>
    </row>
    <row r="296" spans="1:14" ht="12.75">
      <c r="A296" s="34" t="s">
        <v>58</v>
      </c>
      <c r="B296" s="19">
        <v>19</v>
      </c>
      <c r="C296" s="21">
        <v>2489</v>
      </c>
      <c r="D296" s="23">
        <v>2489</v>
      </c>
      <c r="E296" s="25">
        <v>2484</v>
      </c>
      <c r="F296" s="58">
        <v>0</v>
      </c>
      <c r="G296" s="27">
        <f t="shared" si="12"/>
        <v>5</v>
      </c>
      <c r="H296" s="60">
        <f t="shared" si="13"/>
        <v>5</v>
      </c>
      <c r="I296" s="62">
        <f t="shared" si="14"/>
        <v>0.18518518518518517</v>
      </c>
      <c r="J296" s="7"/>
      <c r="N296" s="8"/>
    </row>
    <row r="297" spans="1:14" ht="12.75">
      <c r="A297" s="34" t="s">
        <v>58</v>
      </c>
      <c r="B297" s="19">
        <v>19</v>
      </c>
      <c r="C297" s="21">
        <v>2490</v>
      </c>
      <c r="D297" s="23">
        <v>2489</v>
      </c>
      <c r="E297" s="25">
        <v>2484</v>
      </c>
      <c r="F297" s="58">
        <v>0</v>
      </c>
      <c r="G297" s="27">
        <f t="shared" si="12"/>
        <v>6</v>
      </c>
      <c r="H297" s="60">
        <f t="shared" si="13"/>
        <v>6</v>
      </c>
      <c r="I297" s="62">
        <f t="shared" si="14"/>
        <v>0.2222222222222222</v>
      </c>
      <c r="J297" s="7"/>
      <c r="N297" s="8"/>
    </row>
    <row r="298" spans="1:14" ht="12.75">
      <c r="A298" s="34" t="s">
        <v>58</v>
      </c>
      <c r="B298" s="19">
        <v>19</v>
      </c>
      <c r="C298" s="21">
        <v>2490</v>
      </c>
      <c r="D298" s="23">
        <v>2489</v>
      </c>
      <c r="E298" s="25">
        <v>2484</v>
      </c>
      <c r="F298" s="58">
        <v>0</v>
      </c>
      <c r="G298" s="27">
        <f t="shared" si="12"/>
        <v>6</v>
      </c>
      <c r="H298" s="60">
        <f t="shared" si="13"/>
        <v>6</v>
      </c>
      <c r="I298" s="62">
        <f t="shared" si="14"/>
        <v>0.2222222222222222</v>
      </c>
      <c r="J298" s="7"/>
      <c r="N298" s="8"/>
    </row>
    <row r="299" spans="1:14" ht="12.75">
      <c r="A299" s="34" t="s">
        <v>58</v>
      </c>
      <c r="B299" s="19">
        <v>20</v>
      </c>
      <c r="C299" s="21">
        <v>2493</v>
      </c>
      <c r="D299" s="23">
        <v>2490</v>
      </c>
      <c r="E299" s="25">
        <v>2484</v>
      </c>
      <c r="F299" s="58">
        <v>0</v>
      </c>
      <c r="G299" s="27">
        <f t="shared" si="12"/>
        <v>9</v>
      </c>
      <c r="H299" s="60">
        <f t="shared" si="13"/>
        <v>9</v>
      </c>
      <c r="I299" s="62">
        <f t="shared" si="14"/>
        <v>0.3333333333333333</v>
      </c>
      <c r="J299" s="7"/>
      <c r="N299" s="8"/>
    </row>
    <row r="300" spans="1:14" ht="12.75">
      <c r="A300" s="34" t="s">
        <v>58</v>
      </c>
      <c r="B300" s="19">
        <v>20</v>
      </c>
      <c r="C300" s="21">
        <v>2489</v>
      </c>
      <c r="D300" s="23">
        <v>2489</v>
      </c>
      <c r="E300" s="25">
        <v>2484</v>
      </c>
      <c r="F300" s="58">
        <v>0</v>
      </c>
      <c r="G300" s="27">
        <f t="shared" si="12"/>
        <v>5</v>
      </c>
      <c r="H300" s="60">
        <f t="shared" si="13"/>
        <v>5</v>
      </c>
      <c r="I300" s="62">
        <f t="shared" si="14"/>
        <v>0.18518518518518517</v>
      </c>
      <c r="J300" s="7"/>
      <c r="N300" s="8"/>
    </row>
    <row r="301" spans="1:14" ht="12.75">
      <c r="A301" s="35" t="s">
        <v>58</v>
      </c>
      <c r="B301" s="28">
        <v>20</v>
      </c>
      <c r="C301" s="29">
        <v>2492</v>
      </c>
      <c r="D301" s="30">
        <v>2490</v>
      </c>
      <c r="E301" s="31">
        <v>2484</v>
      </c>
      <c r="F301" s="59">
        <v>0</v>
      </c>
      <c r="G301" s="32">
        <f t="shared" si="12"/>
        <v>8</v>
      </c>
      <c r="H301" s="63">
        <f t="shared" si="13"/>
        <v>8</v>
      </c>
      <c r="I301" s="64">
        <f t="shared" si="14"/>
        <v>0.2962962962962963</v>
      </c>
      <c r="J301" s="7"/>
      <c r="N30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M47"/>
  <sheetViews>
    <sheetView workbookViewId="0" topLeftCell="A34">
      <selection activeCell="J42" sqref="J42"/>
    </sheetView>
  </sheetViews>
  <sheetFormatPr defaultColWidth="9.140625" defaultRowHeight="12.75"/>
  <cols>
    <col min="1" max="1" width="9.57421875" style="5" customWidth="1"/>
    <col min="2" max="2" width="9.28125" style="1" customWidth="1"/>
    <col min="3" max="3" width="1.421875" style="1" customWidth="1"/>
    <col min="4" max="4" width="10.421875" style="1" customWidth="1"/>
    <col min="5" max="5" width="9.7109375" style="1" customWidth="1"/>
    <col min="6" max="6" width="1.57421875" style="1" customWidth="1"/>
    <col min="7" max="7" width="10.421875" style="1" customWidth="1"/>
    <col min="8" max="8" width="9.00390625" style="1" customWidth="1"/>
    <col min="9" max="9" width="2.140625" style="1" customWidth="1"/>
    <col min="10" max="10" width="12.140625" style="1" customWidth="1"/>
    <col min="11" max="11" width="9.28125" style="0" customWidth="1"/>
  </cols>
  <sheetData>
    <row r="1" spans="1:13" s="3" customFormat="1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"/>
      <c r="M1" s="6"/>
    </row>
    <row r="2" spans="1:3" ht="12.75">
      <c r="A2" s="4"/>
      <c r="B2" s="2"/>
      <c r="C2" s="2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1" ht="12.75">
      <c r="A43" s="51" t="s">
        <v>10</v>
      </c>
      <c r="B43" s="52"/>
      <c r="C43"/>
      <c r="D43" s="53" t="s">
        <v>11</v>
      </c>
      <c r="E43" s="54"/>
      <c r="F43"/>
      <c r="G43" s="55" t="s">
        <v>6</v>
      </c>
      <c r="H43" s="56"/>
      <c r="I43"/>
      <c r="J43" s="48" t="s">
        <v>12</v>
      </c>
      <c r="K43" s="49"/>
    </row>
    <row r="44" spans="1:11" ht="12.75">
      <c r="A44" s="36"/>
      <c r="B44" s="37"/>
      <c r="C44"/>
      <c r="D44" s="36"/>
      <c r="E44" s="37"/>
      <c r="F44"/>
      <c r="G44" s="36"/>
      <c r="H44" s="37"/>
      <c r="I44"/>
      <c r="J44" s="36"/>
      <c r="K44" s="37"/>
    </row>
    <row r="45" spans="1:11" ht="12.75">
      <c r="A45" s="38" t="s">
        <v>13</v>
      </c>
      <c r="B45" s="40">
        <f>MAX('DOWNLOADED DATA'!C41:C340)</f>
        <v>3209</v>
      </c>
      <c r="C45"/>
      <c r="D45" s="38" t="s">
        <v>13</v>
      </c>
      <c r="E45" s="42">
        <f>MAX('DOWNLOADED DATA'!E41:E340)</f>
        <v>2484</v>
      </c>
      <c r="F45"/>
      <c r="G45" s="38" t="s">
        <v>13</v>
      </c>
      <c r="H45" s="44">
        <f>MAX('DOWNLOADED DATA'!G41:G340)</f>
        <v>725</v>
      </c>
      <c r="I45"/>
      <c r="J45" s="38" t="s">
        <v>13</v>
      </c>
      <c r="K45" s="46">
        <f>MAX('DOWNLOADED DATA'!I41:I340)</f>
        <v>26.85185185185185</v>
      </c>
    </row>
    <row r="46" spans="1:11" ht="12.75">
      <c r="A46" s="38" t="s">
        <v>14</v>
      </c>
      <c r="B46" s="40">
        <f>MIN('DOWNLOADED DATA'!C41:C340)</f>
        <v>1949</v>
      </c>
      <c r="C46"/>
      <c r="D46" s="38" t="s">
        <v>14</v>
      </c>
      <c r="E46" s="42">
        <f>MIN('DOWNLOADED DATA'!E41:E340)</f>
        <v>2484</v>
      </c>
      <c r="F46"/>
      <c r="G46" s="38" t="s">
        <v>14</v>
      </c>
      <c r="H46" s="44">
        <f>MIN('DOWNLOADED DATA'!G41:G340)</f>
        <v>-535</v>
      </c>
      <c r="I46"/>
      <c r="J46" s="38" t="s">
        <v>14</v>
      </c>
      <c r="K46" s="46">
        <f>MIN('DOWNLOADED DATA'!I41:I340)</f>
        <v>-19.814814814814813</v>
      </c>
    </row>
    <row r="47" spans="1:11" ht="12.75">
      <c r="A47" s="39" t="s">
        <v>15</v>
      </c>
      <c r="B47" s="41">
        <f>AVERAGE('DOWNLOADED DATA'!C41:C340)</f>
        <v>2491.536398467433</v>
      </c>
      <c r="C47"/>
      <c r="D47" s="39" t="s">
        <v>15</v>
      </c>
      <c r="E47" s="43">
        <f>AVERAGE('DOWNLOADED DATA'!E41:E340)</f>
        <v>2484</v>
      </c>
      <c r="F47"/>
      <c r="G47" s="39" t="s">
        <v>15</v>
      </c>
      <c r="H47" s="45">
        <f>AVERAGE('DOWNLOADED DATA'!G41:G340)</f>
        <v>7.53639846743295</v>
      </c>
      <c r="I47"/>
      <c r="J47" s="39" t="s">
        <v>15</v>
      </c>
      <c r="K47" s="47">
        <f>AVERAGE('DOWNLOADED DATA'!I41:I340)</f>
        <v>0.2717468426280688</v>
      </c>
    </row>
  </sheetData>
  <mergeCells count="5">
    <mergeCell ref="J43:K43"/>
    <mergeCell ref="A1:K1"/>
    <mergeCell ref="A43:B43"/>
    <mergeCell ref="D43:E43"/>
    <mergeCell ref="G43:H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N27"/>
  <sheetViews>
    <sheetView workbookViewId="0" topLeftCell="A1">
      <selection activeCell="N17" sqref="N17"/>
    </sheetView>
  </sheetViews>
  <sheetFormatPr defaultColWidth="9.140625" defaultRowHeight="12.75"/>
  <cols>
    <col min="1" max="1" width="9.7109375" style="0" customWidth="1"/>
    <col min="3" max="3" width="2.8515625" style="0" customWidth="1"/>
    <col min="6" max="6" width="3.00390625" style="0" customWidth="1"/>
    <col min="7" max="7" width="9.7109375" style="0" customWidth="1"/>
    <col min="9" max="9" width="2.7109375" style="0" customWidth="1"/>
    <col min="10" max="10" width="9.7109375" style="0" customWidth="1"/>
    <col min="11" max="11" width="10.57421875" style="0" customWidth="1"/>
    <col min="12" max="12" width="9.140625" style="0" hidden="1" customWidth="1"/>
  </cols>
  <sheetData>
    <row r="1" spans="1:12" ht="47.2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4" spans="1:11" ht="12" customHeight="1">
      <c r="A4" s="70" t="s">
        <v>10</v>
      </c>
      <c r="B4" s="71"/>
      <c r="D4" s="72" t="s">
        <v>11</v>
      </c>
      <c r="E4" s="73"/>
      <c r="G4" s="74" t="s">
        <v>6</v>
      </c>
      <c r="H4" s="75"/>
      <c r="J4" s="76" t="s">
        <v>12</v>
      </c>
      <c r="K4" s="77"/>
    </row>
    <row r="5" spans="1:11" ht="4.5" customHeight="1">
      <c r="A5" s="36"/>
      <c r="B5" s="37"/>
      <c r="D5" s="36"/>
      <c r="E5" s="37"/>
      <c r="G5" s="36"/>
      <c r="H5" s="37"/>
      <c r="J5" s="36"/>
      <c r="K5" s="37"/>
    </row>
    <row r="6" spans="1:11" ht="12.75">
      <c r="A6" s="86" t="s">
        <v>13</v>
      </c>
      <c r="B6" s="40">
        <f>MAX('DOWNLOADED DATA'!C2:C301)</f>
        <v>3209</v>
      </c>
      <c r="D6" s="86" t="s">
        <v>13</v>
      </c>
      <c r="E6" s="42">
        <f>MAX('DOWNLOADED DATA'!E2:E301)</f>
        <v>2484</v>
      </c>
      <c r="G6" s="86" t="s">
        <v>13</v>
      </c>
      <c r="H6" s="44">
        <f>MAX('DOWNLOADED DATA'!G2:G301)</f>
        <v>725</v>
      </c>
      <c r="J6" s="86" t="s">
        <v>13</v>
      </c>
      <c r="K6" s="46">
        <f>MAX('DOWNLOADED DATA'!I3:I301)</f>
        <v>26.85185185185185</v>
      </c>
    </row>
    <row r="7" spans="1:11" ht="12.75">
      <c r="A7" s="86" t="s">
        <v>14</v>
      </c>
      <c r="B7" s="40">
        <f>MIN('DOWNLOADED DATA'!C2:C301)</f>
        <v>1949</v>
      </c>
      <c r="D7" s="86" t="s">
        <v>14</v>
      </c>
      <c r="E7" s="42">
        <f>MIN('DOWNLOADED DATA'!E2:E301)</f>
        <v>2484</v>
      </c>
      <c r="G7" s="86" t="s">
        <v>14</v>
      </c>
      <c r="H7" s="44">
        <f>MIN('DOWNLOADED DATA'!G2:G301)</f>
        <v>-535</v>
      </c>
      <c r="J7" s="86" t="s">
        <v>14</v>
      </c>
      <c r="K7" s="46">
        <f>MIN('DOWNLOADED DATA'!I3:I301)</f>
        <v>-19.814814814814813</v>
      </c>
    </row>
    <row r="8" spans="1:11" ht="12.75">
      <c r="A8" s="87" t="s">
        <v>15</v>
      </c>
      <c r="B8" s="41">
        <f>AVERAGE('DOWNLOADED DATA'!C2:C301)</f>
        <v>2490.693333333333</v>
      </c>
      <c r="D8" s="87" t="s">
        <v>15</v>
      </c>
      <c r="E8" s="43">
        <f>AVERAGE('DOWNLOADED DATA'!E2:E301)</f>
        <v>2484</v>
      </c>
      <c r="G8" s="87" t="s">
        <v>15</v>
      </c>
      <c r="H8" s="45">
        <f>AVERAGE('DOWNLOADED DATA'!G2:G301)</f>
        <v>6.693333333333333</v>
      </c>
      <c r="J8" s="87" t="s">
        <v>15</v>
      </c>
      <c r="K8" s="47">
        <f>AVERAGE('DOWNLOADED DATA'!I3:I301)</f>
        <v>0.24092654527437152</v>
      </c>
    </row>
    <row r="9" ht="12.75">
      <c r="G9" s="88"/>
    </row>
    <row r="10" spans="1:11" ht="26.25" customHeight="1">
      <c r="A10" s="69" t="s">
        <v>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2" ht="12.75">
      <c r="A11" s="78"/>
      <c r="B11" s="78"/>
    </row>
    <row r="12" spans="1:2" ht="12.75">
      <c r="A12" s="78"/>
      <c r="B12" s="78"/>
    </row>
    <row r="13" spans="1:14" ht="12.75">
      <c r="A13" s="70" t="s">
        <v>33</v>
      </c>
      <c r="B13" s="71"/>
      <c r="D13" s="79" t="s">
        <v>31</v>
      </c>
      <c r="E13" s="80"/>
      <c r="F13" s="80"/>
      <c r="G13" s="80"/>
      <c r="H13" s="81"/>
      <c r="J13" s="82" t="s">
        <v>32</v>
      </c>
      <c r="K13" s="83"/>
      <c r="M13" s="65"/>
      <c r="N13" s="65"/>
    </row>
    <row r="14" spans="1:11" ht="12.75">
      <c r="A14" s="84" t="s">
        <v>20</v>
      </c>
      <c r="B14" s="66"/>
      <c r="D14" s="37" t="s">
        <v>25</v>
      </c>
      <c r="E14" s="37"/>
      <c r="G14" s="37" t="s">
        <v>28</v>
      </c>
      <c r="H14" s="37"/>
      <c r="J14" s="37" t="s">
        <v>23</v>
      </c>
      <c r="K14" s="37"/>
    </row>
    <row r="15" spans="1:11" ht="12.75">
      <c r="A15" s="84" t="s">
        <v>21</v>
      </c>
      <c r="B15" s="66"/>
      <c r="D15" s="66" t="s">
        <v>26</v>
      </c>
      <c r="E15" s="66"/>
      <c r="G15" s="66" t="s">
        <v>29</v>
      </c>
      <c r="H15" s="66"/>
      <c r="J15" s="66" t="s">
        <v>24</v>
      </c>
      <c r="K15" s="66"/>
    </row>
    <row r="16" spans="1:11" ht="12.75">
      <c r="A16" s="85" t="s">
        <v>19</v>
      </c>
      <c r="B16" s="67"/>
      <c r="D16" s="67" t="s">
        <v>27</v>
      </c>
      <c r="E16" s="67"/>
      <c r="F16" s="66"/>
      <c r="G16" s="67" t="s">
        <v>30</v>
      </c>
      <c r="H16" s="67"/>
      <c r="J16" s="67" t="s">
        <v>5</v>
      </c>
      <c r="K16" s="67"/>
    </row>
    <row r="17" ht="12.75">
      <c r="F17" s="89"/>
    </row>
    <row r="18" spans="1:11" ht="26.25" customHeight="1">
      <c r="A18" s="93" t="s">
        <v>34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21" spans="1:11" ht="12.75">
      <c r="A21" s="70" t="s">
        <v>35</v>
      </c>
      <c r="B21" s="71"/>
      <c r="D21" s="82" t="s">
        <v>36</v>
      </c>
      <c r="E21" s="83"/>
      <c r="G21" s="94" t="s">
        <v>37</v>
      </c>
      <c r="H21" s="95"/>
      <c r="J21" s="74" t="s">
        <v>38</v>
      </c>
      <c r="K21" s="75"/>
    </row>
    <row r="22" spans="1:11" ht="12.75">
      <c r="A22" s="90" t="s">
        <v>25</v>
      </c>
      <c r="B22" s="37"/>
      <c r="D22" s="90" t="s">
        <v>23</v>
      </c>
      <c r="E22" s="37"/>
      <c r="G22" s="90" t="s">
        <v>22</v>
      </c>
      <c r="H22" s="37"/>
      <c r="J22" s="90" t="s">
        <v>22</v>
      </c>
      <c r="K22" s="37">
        <f>B22-H22</f>
        <v>0</v>
      </c>
    </row>
    <row r="23" spans="1:11" ht="12.75">
      <c r="A23" s="36" t="s">
        <v>27</v>
      </c>
      <c r="B23" s="66"/>
      <c r="D23" s="36" t="s">
        <v>24</v>
      </c>
      <c r="E23" s="66"/>
      <c r="G23" s="36" t="s">
        <v>27</v>
      </c>
      <c r="H23" s="66"/>
      <c r="J23" s="36" t="s">
        <v>27</v>
      </c>
      <c r="K23" s="66">
        <f>B23-H23</f>
        <v>0</v>
      </c>
    </row>
    <row r="24" spans="1:11" ht="12.75">
      <c r="A24" s="36" t="s">
        <v>28</v>
      </c>
      <c r="B24" s="66"/>
      <c r="D24" s="36" t="s">
        <v>5</v>
      </c>
      <c r="E24" s="66"/>
      <c r="G24" s="36" t="s">
        <v>28</v>
      </c>
      <c r="H24" s="66"/>
      <c r="J24" s="36" t="s">
        <v>28</v>
      </c>
      <c r="K24" s="66">
        <f>B24-H24</f>
        <v>0</v>
      </c>
    </row>
    <row r="25" spans="1:11" ht="12.75">
      <c r="A25" s="36" t="s">
        <v>29</v>
      </c>
      <c r="B25" s="66"/>
      <c r="D25" s="91" t="s">
        <v>26</v>
      </c>
      <c r="E25" s="66"/>
      <c r="G25" s="36" t="s">
        <v>29</v>
      </c>
      <c r="H25" s="66"/>
      <c r="J25" s="36" t="s">
        <v>29</v>
      </c>
      <c r="K25" s="66">
        <f>B25-H25</f>
        <v>0</v>
      </c>
    </row>
    <row r="26" spans="1:11" ht="12.75">
      <c r="A26" s="91" t="s">
        <v>26</v>
      </c>
      <c r="B26" s="66"/>
      <c r="D26" s="92" t="s">
        <v>30</v>
      </c>
      <c r="E26" s="67"/>
      <c r="G26" s="91" t="s">
        <v>26</v>
      </c>
      <c r="H26" s="66"/>
      <c r="J26" s="91" t="s">
        <v>26</v>
      </c>
      <c r="K26" s="66">
        <f>B26-H26</f>
        <v>0</v>
      </c>
    </row>
    <row r="27" spans="1:11" ht="12.75">
      <c r="A27" s="92" t="s">
        <v>30</v>
      </c>
      <c r="B27" s="67"/>
      <c r="G27" s="92" t="s">
        <v>30</v>
      </c>
      <c r="H27" s="67"/>
      <c r="J27" s="92" t="s">
        <v>30</v>
      </c>
      <c r="K27" s="67"/>
    </row>
  </sheetData>
  <mergeCells count="14">
    <mergeCell ref="A18:K18"/>
    <mergeCell ref="A21:B21"/>
    <mergeCell ref="D21:E21"/>
    <mergeCell ref="G21:H21"/>
    <mergeCell ref="J21:K21"/>
    <mergeCell ref="A1:L1"/>
    <mergeCell ref="A10:K10"/>
    <mergeCell ref="A13:B13"/>
    <mergeCell ref="D13:H13"/>
    <mergeCell ref="J13:K13"/>
    <mergeCell ref="A4:B4"/>
    <mergeCell ref="D4:E4"/>
    <mergeCell ref="G4:H4"/>
    <mergeCell ref="J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Mike Whorley</cp:lastModifiedBy>
  <cp:lastPrinted>2006-05-04T20:43:30Z</cp:lastPrinted>
  <dcterms:created xsi:type="dcterms:W3CDTF">2002-07-12T16:49:39Z</dcterms:created>
  <dcterms:modified xsi:type="dcterms:W3CDTF">2006-05-04T20:58:02Z</dcterms:modified>
  <cp:category/>
  <cp:version/>
  <cp:contentType/>
  <cp:contentStatus/>
</cp:coreProperties>
</file>